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<sst xmlns="http://schemas.openxmlformats.org/spreadsheetml/2006/main" count="44" uniqueCount="38">
  <si>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Русский язык</t>
  </si>
  <si>
    <t>Математика</t>
  </si>
  <si>
    <t>Технология</t>
  </si>
  <si>
    <t>Физическая культура</t>
  </si>
  <si>
    <t>Изобразительное искусство</t>
  </si>
  <si>
    <t>Музыка</t>
  </si>
  <si>
    <t>Учебные предметы</t>
  </si>
  <si>
    <t>Английский  язык</t>
  </si>
  <si>
    <t>Максимально допустимая учебная нагрузка</t>
  </si>
  <si>
    <t>Предметные области</t>
  </si>
  <si>
    <t>Математика и информатика</t>
  </si>
  <si>
    <t>Искусство</t>
  </si>
  <si>
    <t>ОБЯЗАТЕЛЬНАЯ ЧАСТЬ</t>
  </si>
  <si>
    <t>ИТОГО ЧАСОВ</t>
  </si>
  <si>
    <t>Литературное чтение</t>
  </si>
  <si>
    <t>Окружающий мир</t>
  </si>
  <si>
    <t>Основы религиозных культур и светской этики</t>
  </si>
  <si>
    <t>Русский язык и литературное чтение</t>
  </si>
  <si>
    <t>Иностранный язык</t>
  </si>
  <si>
    <t>Обществознание и естествознание (окружающий мир)</t>
  </si>
  <si>
    <t>ЧАСТЬ, ФОРМИРУЕМАЯ УЧАСТНИКАМИ ОБРАЗОВАТЕЛЬНЫХ ОТНОШЕНИЙ</t>
  </si>
  <si>
    <t>Количество часов по учебному  предмету, курсу</t>
  </si>
  <si>
    <t>форма промежуточной аттестации</t>
  </si>
  <si>
    <t>учет текущих образовательных результатов</t>
  </si>
  <si>
    <t>зачет</t>
  </si>
  <si>
    <t xml:space="preserve">Учебный план уровня начального общего образования </t>
  </si>
  <si>
    <t xml:space="preserve">I класс     </t>
  </si>
  <si>
    <t xml:space="preserve">II класс    </t>
  </si>
  <si>
    <t xml:space="preserve">III класс   </t>
  </si>
  <si>
    <t xml:space="preserve">IV класс </t>
  </si>
  <si>
    <t>за год</t>
  </si>
  <si>
    <t>Пятидневная учебная  неделя</t>
  </si>
  <si>
    <t>на  2023 - 2024 учебный год</t>
  </si>
  <si>
    <t>количество часов в неделю</t>
  </si>
  <si>
    <t>Итого:</t>
  </si>
  <si>
    <t>Учебные недели</t>
  </si>
  <si>
    <t>Всего часов</t>
  </si>
  <si>
    <t>Учебный курс "Практикум решения математических задач"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</si>
</sst>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20" zoomScaleNormal="120" zoomScalePageLayoutView="0" workbookViewId="0" topLeftCell="A1">
      <selection activeCell="A21" sqref="A21:B21"/>
    </sheetView>
  </sheetViews>
  <sheetFormatPr defaultColWidth="9.140625" defaultRowHeight="12.75"/>
  <cols>
    <col min="1" max="1" width="22.421875" style="0" customWidth="1"/>
    <col min="2" max="2" width="38.28125" style="0" customWidth="1"/>
    <col min="3" max="3" width="7.140625" style="0" customWidth="1"/>
    <col min="4" max="4" width="5.57421875" style="0" customWidth="1"/>
    <col min="5" max="5" width="6.8515625" style="0" customWidth="1"/>
    <col min="6" max="6" width="5.140625" style="0" customWidth="1"/>
    <col min="7" max="7" width="6.8515625" style="0" customWidth="1"/>
    <col min="8" max="8" width="4.8515625" style="0" customWidth="1"/>
    <col min="9" max="9" width="6.8515625" style="0" customWidth="1"/>
    <col min="10" max="10" width="5.00390625" style="0" customWidth="1"/>
    <col min="11" max="11" width="12.421875" style="4" customWidth="1"/>
  </cols>
  <sheetData>
    <row r="1" spans="1:11" ht="28.5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8.5" customHeight="1">
      <c r="A2" s="16"/>
      <c r="B2" s="21" t="s">
        <v>31</v>
      </c>
      <c r="C2" s="21"/>
      <c r="D2" s="21"/>
      <c r="E2" s="21"/>
      <c r="F2" s="21"/>
      <c r="G2" s="18"/>
      <c r="H2" s="18"/>
      <c r="I2" s="18"/>
      <c r="J2" s="18"/>
      <c r="K2" s="18"/>
    </row>
    <row r="3" spans="1:11" ht="28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8.5" customHeight="1">
      <c r="A4" s="34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4" ht="26.25" customHeight="1">
      <c r="A5" s="37"/>
      <c r="B5" s="38"/>
      <c r="C5" s="39"/>
      <c r="D5" s="17"/>
    </row>
    <row r="6" spans="1:12" ht="27.75" customHeight="1">
      <c r="A6" s="24" t="s">
        <v>9</v>
      </c>
      <c r="B6" s="24" t="s">
        <v>6</v>
      </c>
      <c r="C6" s="26" t="s">
        <v>33</v>
      </c>
      <c r="D6" s="26"/>
      <c r="E6" s="27"/>
      <c r="F6" s="27"/>
      <c r="G6" s="27"/>
      <c r="H6" s="27"/>
      <c r="I6" s="27"/>
      <c r="J6" s="1"/>
      <c r="K6" s="26" t="s">
        <v>21</v>
      </c>
      <c r="L6" s="30" t="s">
        <v>22</v>
      </c>
    </row>
    <row r="7" spans="1:12" ht="66.75" customHeight="1">
      <c r="A7" s="25"/>
      <c r="B7" s="33"/>
      <c r="C7" s="8" t="s">
        <v>26</v>
      </c>
      <c r="D7" s="8" t="s">
        <v>30</v>
      </c>
      <c r="E7" s="8" t="s">
        <v>27</v>
      </c>
      <c r="F7" s="8" t="s">
        <v>30</v>
      </c>
      <c r="G7" s="8" t="s">
        <v>28</v>
      </c>
      <c r="H7" s="8" t="s">
        <v>30</v>
      </c>
      <c r="I7" s="8" t="s">
        <v>29</v>
      </c>
      <c r="J7" s="8" t="s">
        <v>30</v>
      </c>
      <c r="K7" s="26"/>
      <c r="L7" s="31"/>
    </row>
    <row r="8" spans="1:12" ht="23.25" customHeight="1">
      <c r="A8" s="22" t="s">
        <v>12</v>
      </c>
      <c r="B8" s="23"/>
      <c r="C8" s="7"/>
      <c r="D8" s="7"/>
      <c r="E8" s="9"/>
      <c r="F8" s="9"/>
      <c r="G8" s="9"/>
      <c r="H8" s="9"/>
      <c r="I8" s="9"/>
      <c r="J8" s="9"/>
      <c r="K8" s="13"/>
      <c r="L8" s="9"/>
    </row>
    <row r="9" spans="1:12" ht="26.25" customHeight="1">
      <c r="A9" s="28" t="s">
        <v>17</v>
      </c>
      <c r="B9" s="19" t="s">
        <v>0</v>
      </c>
      <c r="C9" s="1">
        <v>5</v>
      </c>
      <c r="D9" s="1">
        <f>33*C9</f>
        <v>165</v>
      </c>
      <c r="E9" s="1">
        <v>5</v>
      </c>
      <c r="F9" s="1">
        <f>34*E9</f>
        <v>170</v>
      </c>
      <c r="G9" s="1">
        <v>5</v>
      </c>
      <c r="H9" s="1">
        <f>34*G9</f>
        <v>170</v>
      </c>
      <c r="I9" s="1">
        <v>5</v>
      </c>
      <c r="J9" s="1">
        <f>34*I9</f>
        <v>170</v>
      </c>
      <c r="K9" s="14">
        <f>D9+F9+H9+J9</f>
        <v>675</v>
      </c>
      <c r="L9" s="32" t="s">
        <v>23</v>
      </c>
    </row>
    <row r="10" spans="1:12" ht="15">
      <c r="A10" s="29"/>
      <c r="B10" s="19" t="s">
        <v>14</v>
      </c>
      <c r="C10" s="1">
        <v>4</v>
      </c>
      <c r="D10" s="1">
        <f aca="true" t="shared" si="0" ref="D10:D18">33*C10</f>
        <v>132</v>
      </c>
      <c r="E10" s="1">
        <v>4</v>
      </c>
      <c r="F10" s="1">
        <f aca="true" t="shared" si="1" ref="F10:H24">34*E10</f>
        <v>136</v>
      </c>
      <c r="G10" s="1">
        <v>4</v>
      </c>
      <c r="H10" s="1">
        <f t="shared" si="1"/>
        <v>136</v>
      </c>
      <c r="I10" s="1">
        <v>4</v>
      </c>
      <c r="J10" s="1">
        <f aca="true" t="shared" si="2" ref="J10:J18">34*I10</f>
        <v>136</v>
      </c>
      <c r="K10" s="14">
        <f aca="true" t="shared" si="3" ref="K10:K19">D10+F10+H10+J10</f>
        <v>540</v>
      </c>
      <c r="L10" s="32"/>
    </row>
    <row r="11" spans="1:12" ht="15">
      <c r="A11" s="11" t="s">
        <v>18</v>
      </c>
      <c r="B11" s="19" t="s">
        <v>7</v>
      </c>
      <c r="C11" s="1"/>
      <c r="D11" s="1">
        <f t="shared" si="0"/>
        <v>0</v>
      </c>
      <c r="E11" s="1">
        <v>2</v>
      </c>
      <c r="F11" s="1">
        <f t="shared" si="1"/>
        <v>68</v>
      </c>
      <c r="G11" s="1">
        <v>2</v>
      </c>
      <c r="H11" s="1">
        <f t="shared" si="1"/>
        <v>68</v>
      </c>
      <c r="I11" s="1">
        <v>2</v>
      </c>
      <c r="J11" s="1">
        <f t="shared" si="2"/>
        <v>68</v>
      </c>
      <c r="K11" s="14">
        <f t="shared" si="3"/>
        <v>204</v>
      </c>
      <c r="L11" s="32"/>
    </row>
    <row r="12" spans="1:12" ht="27.75" customHeight="1">
      <c r="A12" s="10" t="s">
        <v>10</v>
      </c>
      <c r="B12" s="19" t="s">
        <v>1</v>
      </c>
      <c r="C12" s="1">
        <v>4</v>
      </c>
      <c r="D12" s="1">
        <f t="shared" si="0"/>
        <v>132</v>
      </c>
      <c r="E12" s="1">
        <v>4</v>
      </c>
      <c r="F12" s="1">
        <f t="shared" si="1"/>
        <v>136</v>
      </c>
      <c r="G12" s="1">
        <v>4</v>
      </c>
      <c r="H12" s="1">
        <f t="shared" si="1"/>
        <v>136</v>
      </c>
      <c r="I12" s="1">
        <v>4</v>
      </c>
      <c r="J12" s="1">
        <f t="shared" si="2"/>
        <v>136</v>
      </c>
      <c r="K12" s="14">
        <f t="shared" si="3"/>
        <v>540</v>
      </c>
      <c r="L12" s="32"/>
    </row>
    <row r="13" spans="1:12" ht="39" customHeight="1">
      <c r="A13" s="10" t="s">
        <v>19</v>
      </c>
      <c r="B13" s="19" t="s">
        <v>15</v>
      </c>
      <c r="C13" s="1">
        <v>2</v>
      </c>
      <c r="D13" s="1">
        <f t="shared" si="0"/>
        <v>66</v>
      </c>
      <c r="E13" s="1">
        <v>2</v>
      </c>
      <c r="F13" s="1">
        <f t="shared" si="1"/>
        <v>68</v>
      </c>
      <c r="G13" s="1">
        <v>2</v>
      </c>
      <c r="H13" s="1">
        <f t="shared" si="1"/>
        <v>68</v>
      </c>
      <c r="I13" s="1">
        <v>2</v>
      </c>
      <c r="J13" s="1">
        <f t="shared" si="2"/>
        <v>68</v>
      </c>
      <c r="K13" s="14">
        <f t="shared" si="3"/>
        <v>270</v>
      </c>
      <c r="L13" s="32"/>
    </row>
    <row r="14" spans="1:12" ht="42" customHeight="1">
      <c r="A14" s="10" t="s">
        <v>16</v>
      </c>
      <c r="B14" s="20" t="s">
        <v>16</v>
      </c>
      <c r="C14" s="1"/>
      <c r="D14" s="1">
        <f t="shared" si="0"/>
        <v>0</v>
      </c>
      <c r="E14" s="1"/>
      <c r="F14" s="1">
        <f t="shared" si="1"/>
        <v>0</v>
      </c>
      <c r="G14" s="1"/>
      <c r="H14" s="1">
        <f t="shared" si="1"/>
        <v>0</v>
      </c>
      <c r="I14" s="1">
        <v>1</v>
      </c>
      <c r="J14" s="1">
        <f t="shared" si="2"/>
        <v>34</v>
      </c>
      <c r="K14" s="14">
        <f t="shared" si="3"/>
        <v>34</v>
      </c>
      <c r="L14" s="32"/>
    </row>
    <row r="15" spans="1:12" ht="15">
      <c r="A15" s="28" t="s">
        <v>11</v>
      </c>
      <c r="B15" s="19" t="s">
        <v>5</v>
      </c>
      <c r="C15" s="1">
        <v>1</v>
      </c>
      <c r="D15" s="1">
        <f t="shared" si="0"/>
        <v>33</v>
      </c>
      <c r="E15" s="1">
        <v>1</v>
      </c>
      <c r="F15" s="1">
        <f t="shared" si="1"/>
        <v>34</v>
      </c>
      <c r="G15" s="1">
        <v>1</v>
      </c>
      <c r="H15" s="1">
        <f t="shared" si="1"/>
        <v>34</v>
      </c>
      <c r="I15" s="1">
        <v>1</v>
      </c>
      <c r="J15" s="1">
        <f t="shared" si="2"/>
        <v>34</v>
      </c>
      <c r="K15" s="14">
        <f t="shared" si="3"/>
        <v>135</v>
      </c>
      <c r="L15" s="32"/>
    </row>
    <row r="16" spans="1:12" ht="15">
      <c r="A16" s="36"/>
      <c r="B16" s="19" t="s">
        <v>4</v>
      </c>
      <c r="C16" s="1">
        <v>1</v>
      </c>
      <c r="D16" s="1">
        <f t="shared" si="0"/>
        <v>33</v>
      </c>
      <c r="E16" s="1">
        <v>1</v>
      </c>
      <c r="F16" s="1">
        <f t="shared" si="1"/>
        <v>34</v>
      </c>
      <c r="G16" s="1">
        <v>1</v>
      </c>
      <c r="H16" s="1">
        <f t="shared" si="1"/>
        <v>34</v>
      </c>
      <c r="I16" s="1">
        <v>1</v>
      </c>
      <c r="J16" s="1">
        <f t="shared" si="2"/>
        <v>34</v>
      </c>
      <c r="K16" s="14">
        <f t="shared" si="3"/>
        <v>135</v>
      </c>
      <c r="L16" s="32"/>
    </row>
    <row r="17" spans="1:12" ht="15">
      <c r="A17" s="12" t="s">
        <v>2</v>
      </c>
      <c r="B17" s="19" t="s">
        <v>2</v>
      </c>
      <c r="C17" s="1">
        <v>1</v>
      </c>
      <c r="D17" s="1">
        <f t="shared" si="0"/>
        <v>33</v>
      </c>
      <c r="E17" s="1">
        <v>1</v>
      </c>
      <c r="F17" s="1">
        <f t="shared" si="1"/>
        <v>34</v>
      </c>
      <c r="G17" s="1">
        <v>1</v>
      </c>
      <c r="H17" s="1">
        <f t="shared" si="1"/>
        <v>34</v>
      </c>
      <c r="I17" s="1">
        <v>1</v>
      </c>
      <c r="J17" s="1">
        <f t="shared" si="2"/>
        <v>34</v>
      </c>
      <c r="K17" s="14">
        <f t="shared" si="3"/>
        <v>135</v>
      </c>
      <c r="L17" s="32"/>
    </row>
    <row r="18" spans="1:12" ht="16.5" customHeight="1">
      <c r="A18" s="10" t="s">
        <v>3</v>
      </c>
      <c r="B18" s="19" t="s">
        <v>3</v>
      </c>
      <c r="C18" s="1">
        <v>2</v>
      </c>
      <c r="D18" s="1">
        <f t="shared" si="0"/>
        <v>66</v>
      </c>
      <c r="E18" s="1">
        <v>2</v>
      </c>
      <c r="F18" s="1">
        <f t="shared" si="1"/>
        <v>68</v>
      </c>
      <c r="G18" s="1">
        <v>2</v>
      </c>
      <c r="H18" s="1">
        <f t="shared" si="1"/>
        <v>68</v>
      </c>
      <c r="I18" s="1">
        <v>2</v>
      </c>
      <c r="J18" s="1">
        <f t="shared" si="2"/>
        <v>68</v>
      </c>
      <c r="K18" s="14">
        <f t="shared" si="3"/>
        <v>270</v>
      </c>
      <c r="L18" s="32"/>
    </row>
    <row r="19" spans="1:12" ht="15">
      <c r="A19" s="40" t="s">
        <v>34</v>
      </c>
      <c r="B19" s="44"/>
      <c r="C19" s="3">
        <f aca="true" t="shared" si="4" ref="C19:I19">SUM(C9:C18)</f>
        <v>20</v>
      </c>
      <c r="D19" s="3">
        <f t="shared" si="4"/>
        <v>660</v>
      </c>
      <c r="E19" s="3">
        <f t="shared" si="4"/>
        <v>22</v>
      </c>
      <c r="F19" s="3">
        <f t="shared" si="1"/>
        <v>748</v>
      </c>
      <c r="G19" s="3">
        <f>SUM(G9:G18)</f>
        <v>22</v>
      </c>
      <c r="H19" s="3">
        <f t="shared" si="1"/>
        <v>748</v>
      </c>
      <c r="I19" s="3">
        <f t="shared" si="4"/>
        <v>23</v>
      </c>
      <c r="J19" s="3">
        <f>34*I19</f>
        <v>782</v>
      </c>
      <c r="K19" s="14">
        <f t="shared" si="3"/>
        <v>2938</v>
      </c>
      <c r="L19" s="9"/>
    </row>
    <row r="20" spans="1:12" ht="34.5" customHeight="1">
      <c r="A20" s="40" t="s">
        <v>20</v>
      </c>
      <c r="B20" s="41"/>
      <c r="C20" s="1"/>
      <c r="D20" s="1"/>
      <c r="E20" s="9"/>
      <c r="F20" s="1"/>
      <c r="G20" s="9"/>
      <c r="H20" s="1"/>
      <c r="I20" s="9"/>
      <c r="J20" s="9"/>
      <c r="K20" s="13"/>
      <c r="L20" s="9"/>
    </row>
    <row r="21" spans="1:12" ht="34.5" customHeight="1">
      <c r="A21" s="49" t="s">
        <v>37</v>
      </c>
      <c r="B21" s="50"/>
      <c r="C21" s="1">
        <v>1</v>
      </c>
      <c r="D21" s="1">
        <f>33*C21</f>
        <v>33</v>
      </c>
      <c r="E21" s="1">
        <v>1</v>
      </c>
      <c r="F21" s="1">
        <f t="shared" si="1"/>
        <v>34</v>
      </c>
      <c r="G21" s="1">
        <v>1</v>
      </c>
      <c r="H21" s="1">
        <f t="shared" si="1"/>
        <v>34</v>
      </c>
      <c r="I21" s="9">
        <v>0</v>
      </c>
      <c r="J21" s="9"/>
      <c r="K21" s="14">
        <f>D21+F21+H21+J21</f>
        <v>101</v>
      </c>
      <c r="L21" s="9"/>
    </row>
    <row r="22" spans="1:12" ht="15.75" customHeight="1">
      <c r="A22" s="47" t="s">
        <v>35</v>
      </c>
      <c r="B22" s="48"/>
      <c r="C22" s="1">
        <v>33</v>
      </c>
      <c r="D22" s="1">
        <v>33</v>
      </c>
      <c r="E22" s="1">
        <v>34</v>
      </c>
      <c r="F22" s="1">
        <v>34</v>
      </c>
      <c r="G22" s="1">
        <v>34</v>
      </c>
      <c r="H22" s="1">
        <v>34</v>
      </c>
      <c r="I22" s="1">
        <v>34</v>
      </c>
      <c r="J22" s="1">
        <v>34</v>
      </c>
      <c r="K22" s="14"/>
      <c r="L22" s="15" t="s">
        <v>24</v>
      </c>
    </row>
    <row r="23" spans="1:12" ht="33" customHeight="1">
      <c r="A23" s="40" t="s">
        <v>36</v>
      </c>
      <c r="B23" s="45"/>
      <c r="C23" s="3">
        <f>SUM(C19:C21)</f>
        <v>21</v>
      </c>
      <c r="D23" s="3">
        <f>SUM(D19:D21)</f>
        <v>693</v>
      </c>
      <c r="E23" s="3">
        <f>SUM(E19:E21)</f>
        <v>23</v>
      </c>
      <c r="F23" s="3">
        <f t="shared" si="1"/>
        <v>782</v>
      </c>
      <c r="G23" s="3">
        <f>SUM(G19:G21)</f>
        <v>23</v>
      </c>
      <c r="H23" s="3">
        <f t="shared" si="1"/>
        <v>782</v>
      </c>
      <c r="I23" s="3">
        <f>SUM(I19:I21)</f>
        <v>23</v>
      </c>
      <c r="J23" s="3">
        <f>34*I23</f>
        <v>782</v>
      </c>
      <c r="K23" s="14">
        <f>D23+F23+H23+J23</f>
        <v>3039</v>
      </c>
      <c r="L23" s="9"/>
    </row>
    <row r="24" spans="1:12" s="4" customFormat="1" ht="12.75" hidden="1">
      <c r="A24" s="40" t="s">
        <v>13</v>
      </c>
      <c r="B24" s="46"/>
      <c r="C24" s="3">
        <f>C19+C23</f>
        <v>41</v>
      </c>
      <c r="D24" s="3"/>
      <c r="E24" s="3">
        <f>E19+E23</f>
        <v>45</v>
      </c>
      <c r="F24" s="1">
        <f t="shared" si="1"/>
        <v>1530</v>
      </c>
      <c r="G24" s="3">
        <f>G19+G23</f>
        <v>45</v>
      </c>
      <c r="H24" s="1">
        <f t="shared" si="1"/>
        <v>1530</v>
      </c>
      <c r="I24" s="3">
        <f>I19+I23</f>
        <v>46</v>
      </c>
      <c r="J24" s="1">
        <f>34*I24</f>
        <v>1564</v>
      </c>
      <c r="K24" s="13"/>
      <c r="L24" s="9"/>
    </row>
    <row r="25" spans="1:12" s="5" customFormat="1" ht="22.5" customHeight="1">
      <c r="A25" s="42" t="s">
        <v>8</v>
      </c>
      <c r="B25" s="43"/>
      <c r="C25" s="6">
        <v>21</v>
      </c>
      <c r="D25" s="6"/>
      <c r="E25" s="6">
        <v>23</v>
      </c>
      <c r="F25" s="1"/>
      <c r="G25" s="6">
        <v>23</v>
      </c>
      <c r="H25" s="1"/>
      <c r="I25" s="6">
        <v>23</v>
      </c>
      <c r="J25" s="1"/>
      <c r="K25" s="3"/>
      <c r="L25" s="9"/>
    </row>
    <row r="26" spans="3:4" ht="12.75">
      <c r="C26" s="2"/>
      <c r="D26" s="2"/>
    </row>
  </sheetData>
  <sheetProtection/>
  <mergeCells count="21">
    <mergeCell ref="A25:B25"/>
    <mergeCell ref="A19:B19"/>
    <mergeCell ref="A23:B23"/>
    <mergeCell ref="A24:B24"/>
    <mergeCell ref="A22:B22"/>
    <mergeCell ref="A21:B21"/>
    <mergeCell ref="A1:K1"/>
    <mergeCell ref="A3:K3"/>
    <mergeCell ref="A4:K4"/>
    <mergeCell ref="A15:A16"/>
    <mergeCell ref="A5:C5"/>
    <mergeCell ref="A20:B20"/>
    <mergeCell ref="B2:F2"/>
    <mergeCell ref="A8:B8"/>
    <mergeCell ref="A6:A7"/>
    <mergeCell ref="C6:I6"/>
    <mergeCell ref="A9:A10"/>
    <mergeCell ref="L6:L7"/>
    <mergeCell ref="L9:L18"/>
    <mergeCell ref="K6:K7"/>
    <mergeCell ref="B6:B7"/>
  </mergeCells>
  <printOptions/>
  <pageMargins left="0.75" right="0.5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2023-01-17T15:13:17Z</cp:lastPrinted>
  <dcterms:created xsi:type="dcterms:W3CDTF">1996-10-08T23:32:33Z</dcterms:created>
  <dcterms:modified xsi:type="dcterms:W3CDTF">2023-08-21T10:59:16Z</dcterms:modified>
  <cp:category/>
  <cp:version/>
  <cp:contentType/>
  <cp:contentStatus/>
</cp:coreProperties>
</file>