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240" firstSheet="2" activeTab="2"/>
  </bookViews>
  <sheets>
    <sheet name="Лист2" sheetId="1" state="hidden" r:id="rId1"/>
    <sheet name="Лист3" sheetId="2" state="hidden" r:id="rId2"/>
    <sheet name="Титульный лист" sheetId="3" r:id="rId3"/>
    <sheet name="Часть I объем" sheetId="4" r:id="rId4"/>
    <sheet name="Часть I качество" sheetId="5" r:id="rId5"/>
    <sheet name="Часть II финансовое обеспечение" sheetId="6" r:id="rId6"/>
    <sheet name="Часть III IV" sheetId="7" r:id="rId7"/>
    <sheet name="Лист1" sheetId="8" r:id="rId8"/>
    <sheet name="Лист4" sheetId="9" r:id="rId9"/>
  </sheets>
  <definedNames>
    <definedName name="_xlnm.Print_Area" localSheetId="2">'Титульный лист'!$A$1:$H$21</definedName>
    <definedName name="_xlnm.Print_Area" localSheetId="4">'Часть I качество'!$A$2:$M$37</definedName>
    <definedName name="_xlnm.Print_Area" localSheetId="3">'Часть I объем'!$A$1:$S$21</definedName>
    <definedName name="_xlnm.Print_Area" localSheetId="5">'Часть II финансовое обеспечение'!$A$2:$G$79</definedName>
    <definedName name="_xlnm.Print_Area" localSheetId="6">'Часть III IV'!$A$1:$L$21</definedName>
  </definedNames>
  <calcPr fullCalcOnLoad="1"/>
</workbook>
</file>

<file path=xl/sharedStrings.xml><?xml version="1.0" encoding="utf-8"?>
<sst xmlns="http://schemas.openxmlformats.org/spreadsheetml/2006/main" count="510" uniqueCount="213">
  <si>
    <t>Коэффициент стабилизации бюджетной нагрузки</t>
  </si>
  <si>
    <t>Периодичность проведения контроля</t>
  </si>
  <si>
    <t>УТВЕРЖДАЮ</t>
  </si>
  <si>
    <t>№ п/п</t>
  </si>
  <si>
    <t>Наименование параметра расчёта объёма субсидии</t>
  </si>
  <si>
    <t>Единица измерения</t>
  </si>
  <si>
    <t>Значение параметров расчёта объёма субсидии</t>
  </si>
  <si>
    <t>очередной финансовый (N+1) год</t>
  </si>
  <si>
    <t>первый (N+2) год планового периода</t>
  </si>
  <si>
    <t>второй (N+3) год планового периода</t>
  </si>
  <si>
    <t>руб.</t>
  </si>
  <si>
    <t>3</t>
  </si>
  <si>
    <t>4</t>
  </si>
  <si>
    <t>%</t>
  </si>
  <si>
    <t>Вид контрольного мероприятия</t>
  </si>
  <si>
    <t>2</t>
  </si>
  <si>
    <t>Наименование</t>
  </si>
  <si>
    <t xml:space="preserve">за плату </t>
  </si>
  <si>
    <t>бесплатно</t>
  </si>
  <si>
    <t>руб</t>
  </si>
  <si>
    <t>Затраты на оказание услуг (выполнение работ), всего</t>
  </si>
  <si>
    <t>Затраты на оказание услуги (выполнение работы)</t>
  </si>
  <si>
    <t>Условие 1</t>
  </si>
  <si>
    <t>Условие 2</t>
  </si>
  <si>
    <t>Содержание 1</t>
  </si>
  <si>
    <t>Содержание 2</t>
  </si>
  <si>
    <t>Содержание 3</t>
  </si>
  <si>
    <t>Номер</t>
  </si>
  <si>
    <t>Дата</t>
  </si>
  <si>
    <t>1.3.=(1.3.1х1.3.2)-1.3.4х1.3.3</t>
  </si>
  <si>
    <t>1.3.1.=1.3.1.1х1.3.1.2х1.3.1.3х1.3.1.4</t>
  </si>
  <si>
    <t>4=(1+2)х3</t>
  </si>
  <si>
    <t>».</t>
  </si>
  <si>
    <t>наименование</t>
  </si>
  <si>
    <t>Территориальный  корректирующий коэффициент</t>
  </si>
  <si>
    <t>Прочий корректирующий коэффициент</t>
  </si>
  <si>
    <t>Отраслевой корректирующий коэффициент</t>
  </si>
  <si>
    <t>подпись                                                расшифровка подписи</t>
  </si>
  <si>
    <t>Формула расчета параметра</t>
  </si>
  <si>
    <t>Базовый норматив затрат на оказание услуги (затраты на выполнение работы)</t>
  </si>
  <si>
    <t xml:space="preserve">Нормативные затраты на оказание единицы услуги (затраты на выполнение работы) </t>
  </si>
  <si>
    <t>Затраты на содержание имущества, не включенные в нормативные затраты  на оказание единицы услуги (затраты на выполнение работы)</t>
  </si>
  <si>
    <t xml:space="preserve"> 29.12.2012</t>
  </si>
  <si>
    <t>273-ФЗ</t>
  </si>
  <si>
    <t>Федеральный закон  "Об образовании в Российской Федерации"</t>
  </si>
  <si>
    <t>60-ЗО</t>
  </si>
  <si>
    <t xml:space="preserve">Закон Тверской области "О регулировании отдельных вопросов в сфере образования в Тверской области"  </t>
  </si>
  <si>
    <t>по мере необходимости</t>
  </si>
  <si>
    <t>Ликвидация учреждения</t>
  </si>
  <si>
    <t>в соотвествии с действующим  законодательством</t>
  </si>
  <si>
    <t>Реорганизация учреждения</t>
  </si>
  <si>
    <t xml:space="preserve">Иные случаи, предусмотренные законодательством </t>
  </si>
  <si>
    <t>2.3.=(2.3.1х2.3.2)-2.3.4х2.3.3</t>
  </si>
  <si>
    <t>2.3.1.=2.3.1.1х2.3.1.2х2.3.1.3х2.3.1.4</t>
  </si>
  <si>
    <t>Муниципальное задание</t>
  </si>
  <si>
    <t>ед.</t>
  </si>
  <si>
    <t>Часть I. Оказание муниципальной(ых) услуги (услуг) (выполнение работы (работ))</t>
  </si>
  <si>
    <t>1.1. Показатели, характеризующие объём муниципальной услуги (работы)</t>
  </si>
  <si>
    <t xml:space="preserve">Наименование муниципальной услуги (работы) </t>
  </si>
  <si>
    <t>Категории потребителей муниципальной услуги (работы)</t>
  </si>
  <si>
    <t>Показатели, характеризующие содержание муниципальной 
услуги (работы)</t>
  </si>
  <si>
    <t xml:space="preserve"> Показатель объема муниципальной услуги (работы)</t>
  </si>
  <si>
    <t>Значение показателей объема
муниципальной услуги (работы)</t>
  </si>
  <si>
    <t>Реквизиты нормативного правового или иного акта, определяющего порядок оказания  муниципальной услуги (работы)</t>
  </si>
  <si>
    <t>Уникальный номер реестровой записи ведомственного перечня муниципальных услуг (работ)</t>
  </si>
  <si>
    <t>Показатели, характеризующие условия оказания муниципальной 
услуги (выполнения работы)</t>
  </si>
  <si>
    <t xml:space="preserve">1.2. Показатели, характеризующие качество муниципальной услуги (работы) </t>
  </si>
  <si>
    <t>Показатели, характеризующий содержание муниципальной 
услуги (работы)</t>
  </si>
  <si>
    <t>Показатели, характеризующие условия (формы) оказания муниципальной 
услуги (выполнения работы)</t>
  </si>
  <si>
    <t>Показатель качества муниципальной услуги (работы)</t>
  </si>
  <si>
    <t>Значение показателя качества
муниципальной услуги (работы)</t>
  </si>
  <si>
    <t xml:space="preserve">Допустимое (возможное) отклонение показателя качества муниципальной услуги (работы), в пределах  которого  муниципальное задание считается выполненным, в единицах измерения показателя качества </t>
  </si>
  <si>
    <t>единица объема муниципальной услуги (работы)</t>
  </si>
  <si>
    <t>Часть II. Финансовое обеспечение выполнения муниципального задания</t>
  </si>
  <si>
    <t xml:space="preserve">Объем муниципальной услуги (работы), оказываемой в пределах муниципального задания </t>
  </si>
  <si>
    <t>Среднегодовой размер платы за оказание  муниципальной услуги (выполнение работы), оказываемой (выполняемой) за плату в рамках муниципального задания</t>
  </si>
  <si>
    <t>Объем муниципальной услуги (работы), оказываемой за плату  в рамках муниципального задания</t>
  </si>
  <si>
    <t xml:space="preserve">Объем субсидии на выполнение муниципального задания </t>
  </si>
  <si>
    <t>Часть III. Порядок осуществления контроля за выполнением муниципального задания</t>
  </si>
  <si>
    <t>1. Периодичность и вид контроля за выполнением муниципального задания:</t>
  </si>
  <si>
    <t>2. Иные требования к отчетности об исполнении муниципального задания:</t>
  </si>
  <si>
    <t>3. Иная информация, необходимая для контроля за выполнением муниципального задания:</t>
  </si>
  <si>
    <t>Часть IV. Условия и порядок досрочного прекращения исполнения муниципального задания:</t>
  </si>
  <si>
    <t>Условия  досрочного прекращения исполнения муниципального задания</t>
  </si>
  <si>
    <t>Порядок досрочного прекращения исполнения муниципального задания</t>
  </si>
  <si>
    <t>Исключение муниципальной  услуги (работы) из Ведомственного перечня муниципальных услуг (работ)</t>
  </si>
  <si>
    <t>Последующий контроль при осуществлении внеплановых выездных проверок</t>
  </si>
  <si>
    <t>Последующий контроль в рамках проведения камеральных проверок</t>
  </si>
  <si>
    <t>ежегодно в рамках проверки отчета о выполнении муниципального задания</t>
  </si>
  <si>
    <t>Реализация основных общеобразовательных программ среднего общего образования</t>
  </si>
  <si>
    <t>физические лица</t>
  </si>
  <si>
    <t>Число обучающихся</t>
  </si>
  <si>
    <t>человек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</si>
  <si>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</si>
  <si>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начального общего образования</t>
  </si>
  <si>
    <t>Полнота реализации основной общеобразовательной программы среднего общего образования</t>
  </si>
  <si>
    <t>Доля родителей (законных представителей), удовлетворенных условиями и качеством предоставляемой услуги</t>
  </si>
  <si>
    <t>Количество своевременно устраненных общеобразовательным учреждением нарушений, выявленных в результате проверок органами исполнительной власти субъектов РФ, осуществляющими функции по контролю и надзору в сфере образования</t>
  </si>
  <si>
    <t>1=1.3+ 2.3+ 3.3+ 4.3+ 5.3+6.3 + 7.3</t>
  </si>
  <si>
    <t xml:space="preserve">Предоставление отчета о выполнении </t>
  </si>
  <si>
    <t>два раза в год</t>
  </si>
  <si>
    <t>2.1</t>
  </si>
  <si>
    <t>на содержание имущества общеобразовательных организаций</t>
  </si>
  <si>
    <t>2.2</t>
  </si>
  <si>
    <t>на содержание имущества дошкольных групп при общеобразовательных организациях</t>
  </si>
  <si>
    <t>руководитель Управления образования администрации Вышневолоцкого городского округа</t>
  </si>
  <si>
    <t>наименование должности руководителя исполнительного органа местного самоуправления, осуществляющего функции и полномочия учредителя муниципального учреждения Вышневолоцкого городского округа</t>
  </si>
  <si>
    <t>Н.Е. Кондакова</t>
  </si>
  <si>
    <t>(наименование муниципального учреждения Вышневолоцкого городского округа)</t>
  </si>
  <si>
    <r>
      <t xml:space="preserve">на </t>
    </r>
    <r>
      <rPr>
        <u val="single"/>
        <sz val="10"/>
        <color indexed="8"/>
        <rFont val="Times New Roman"/>
        <family val="1"/>
      </rPr>
      <t>2020</t>
    </r>
    <r>
      <rPr>
        <sz val="10"/>
        <color indexed="8"/>
        <rFont val="Times New Roman"/>
        <family val="1"/>
      </rPr>
      <t xml:space="preserve"> год и плановый период </t>
    </r>
    <r>
      <rPr>
        <u val="single"/>
        <sz val="10"/>
        <color indexed="8"/>
        <rFont val="Times New Roman"/>
        <family val="1"/>
      </rPr>
      <t>2021-2022</t>
    </r>
    <r>
      <rPr>
        <sz val="10"/>
        <color indexed="8"/>
        <rFont val="Times New Roman"/>
        <family val="1"/>
      </rPr>
      <t>годов</t>
    </r>
  </si>
  <si>
    <t xml:space="preserve">34787000301000101000101 </t>
  </si>
  <si>
    <t>не указано</t>
  </si>
  <si>
    <t>Очная</t>
  </si>
  <si>
    <t xml:space="preserve">физические лица </t>
  </si>
  <si>
    <t xml:space="preserve">35791000201000101005101 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</si>
  <si>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</si>
  <si>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 xml:space="preserve">36794000201000101002101 </t>
  </si>
  <si>
    <t>2020год
(очередной финансовый год)</t>
  </si>
  <si>
    <t>2021 год
(1-й год планового периода)</t>
  </si>
  <si>
    <t>2022 год
(2-й год планового периода)</t>
  </si>
  <si>
    <t>2020 год
(очередной финансовый год)</t>
  </si>
  <si>
    <t>Полнота реализации основной общеобразовательной программы начального общего образования</t>
  </si>
  <si>
    <t>35791000201000101005101</t>
  </si>
  <si>
    <t xml:space="preserve">Уровень освоения обучающихся основной общеобразовательной программы среднего общего образования по завершении третьей ступени общего </t>
  </si>
  <si>
    <t>самостоятельное структурное подразделение администрации Вышневолоцкого городского округа, осуществляющее контроль за исполнением муниципального задания</t>
  </si>
  <si>
    <t>Управление образования администрации Вышневолоцкогогородского округа</t>
  </si>
  <si>
    <t>Доля педагогических работников, имеющих первую и высшую квалификационные категории</t>
  </si>
  <si>
    <t>Приложение 10</t>
  </si>
  <si>
    <t xml:space="preserve">34787000301000201009101 </t>
  </si>
  <si>
    <t>проходящие обучение по состоянию здоровья на дому</t>
  </si>
  <si>
    <t xml:space="preserve">34787000100400101005101 </t>
  </si>
  <si>
    <t>адаптированная образовательная программа</t>
  </si>
  <si>
    <t>обучающиеся с ограниченными возможностями здоровья (ОВЗ)</t>
  </si>
  <si>
    <t>35791000301000201003101</t>
  </si>
  <si>
    <t>Уровень освоения обучающихся основной общеобразовательной программыначального общего образования по завершении первой ступени общего образования</t>
  </si>
  <si>
    <t>Реализация основных общеобразовательных программ основного общего образования (уг)</t>
  </si>
  <si>
    <t>Реализация основных общеобразовательных программ среднего общего образования (уг)</t>
  </si>
  <si>
    <t>Реализация основных общеобразовательных программ начального общего образования (на дому)</t>
  </si>
  <si>
    <t>Реализация основных общеобразовательных программ начального общего образования (АП)</t>
  </si>
  <si>
    <t>Реализация основных общеобразовательных программ основного общего образования (на дому)</t>
  </si>
  <si>
    <t>Уровень освоения обучающихся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</si>
  <si>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обучающихся основной общеобразовательной программы основного общего образования по завершениивторой ступени общего образования</t>
  </si>
  <si>
    <t>Уровень освоения обучающихся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</si>
  <si>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</si>
  <si>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1.2.1</t>
  </si>
  <si>
    <t>1.4.1</t>
  </si>
  <si>
    <t>1.4.2</t>
  </si>
  <si>
    <t>1.5.1</t>
  </si>
  <si>
    <t>1.5.2</t>
  </si>
  <si>
    <t>1.6.1</t>
  </si>
  <si>
    <t>1.6.2</t>
  </si>
  <si>
    <t>1.1</t>
  </si>
  <si>
    <t>1.1.1.</t>
  </si>
  <si>
    <t>1.1.2</t>
  </si>
  <si>
    <t>1.1.2.1</t>
  </si>
  <si>
    <t>1.1.2.1.1</t>
  </si>
  <si>
    <t>1.1.2.1.2</t>
  </si>
  <si>
    <t>1.1.2.1.3</t>
  </si>
  <si>
    <t>1.1.2.1.4</t>
  </si>
  <si>
    <t>1.1.2.2</t>
  </si>
  <si>
    <t>1.1.2.3</t>
  </si>
  <si>
    <t>1.1.2.4</t>
  </si>
  <si>
    <t>1.2</t>
  </si>
  <si>
    <t>1.2.2</t>
  </si>
  <si>
    <t>1.2.2.1</t>
  </si>
  <si>
    <t>1.2.2.1.1</t>
  </si>
  <si>
    <t>1.2.2.1.2</t>
  </si>
  <si>
    <t>1.2.2.1.3</t>
  </si>
  <si>
    <t>1.2.2.1.4</t>
  </si>
  <si>
    <t>1.2.2.2</t>
  </si>
  <si>
    <t>1.2.2.3</t>
  </si>
  <si>
    <t>1.2.2.4</t>
  </si>
  <si>
    <t>1.3</t>
  </si>
  <si>
    <t>1.3.1.</t>
  </si>
  <si>
    <t>1.3.2</t>
  </si>
  <si>
    <t>1.3.2.1</t>
  </si>
  <si>
    <t>1.3.2.1.1</t>
  </si>
  <si>
    <t>1.3.2.1.2</t>
  </si>
  <si>
    <t>1.3.2.1.3</t>
  </si>
  <si>
    <t>1.3.2.1.4</t>
  </si>
  <si>
    <t>1.3.2.2</t>
  </si>
  <si>
    <t>1.3.2.3</t>
  </si>
  <si>
    <t>1.3.2.4</t>
  </si>
  <si>
    <t>1.4</t>
  </si>
  <si>
    <t>1.4.2.1</t>
  </si>
  <si>
    <t>1.4.2.1.1</t>
  </si>
  <si>
    <t>1.4.2.1.2</t>
  </si>
  <si>
    <t>1.4.2.1.3</t>
  </si>
  <si>
    <t>1.4.2.1.4</t>
  </si>
  <si>
    <t>1.4.2.2</t>
  </si>
  <si>
    <t>1.4.2.3</t>
  </si>
  <si>
    <t>1.4.2.4</t>
  </si>
  <si>
    <t>1.5</t>
  </si>
  <si>
    <t>1.5.2.1</t>
  </si>
  <si>
    <t>1.5.2.1.1</t>
  </si>
  <si>
    <t>1.5.2.1.2</t>
  </si>
  <si>
    <t>1.5.2.1.3</t>
  </si>
  <si>
    <t>1.5.2.1.4</t>
  </si>
  <si>
    <t>1.5.2.2</t>
  </si>
  <si>
    <t>1.5.2.3</t>
  </si>
  <si>
    <t>1.5.2.4</t>
  </si>
  <si>
    <t>1.6</t>
  </si>
  <si>
    <t>1.6.2.1</t>
  </si>
  <si>
    <t>1.6.2.1.1</t>
  </si>
  <si>
    <t>1.6.2.1.2</t>
  </si>
  <si>
    <t>1.6.2.1.3</t>
  </si>
  <si>
    <t>1.6.2.1.4</t>
  </si>
  <si>
    <t>1.6.2.2</t>
  </si>
  <si>
    <t>1.6.2.3</t>
  </si>
  <si>
    <t>1.6.2.4</t>
  </si>
  <si>
    <t>к приказу "Об утверждении муниципальных заданий муниципальным бюджетным учреждениям подведомственным Управлению образования администрации Вышневолоцкого городского округа на 2020 год и плановый период 2021-2022 годов"</t>
  </si>
  <si>
    <t xml:space="preserve">«13»января 2020 г.                 </t>
  </si>
  <si>
    <t xml:space="preserve">Муниципальное   общеобразовательное  бюджетное учреждение "Лицей № 15"
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</si>
</sst>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49" fontId="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 applyAlignment="1">
      <alignment wrapText="1"/>
      <protection/>
    </xf>
    <xf numFmtId="0" fontId="2" fillId="0" borderId="0" xfId="53" applyFont="1" applyBorder="1">
      <alignment/>
      <protection/>
    </xf>
    <xf numFmtId="0" fontId="2" fillId="0" borderId="0" xfId="53" applyFont="1" applyAlignment="1">
      <alignment wrapText="1"/>
      <protection/>
    </xf>
    <xf numFmtId="0" fontId="2" fillId="0" borderId="0" xfId="53" applyFont="1" applyAlignment="1">
      <alignment vertical="top"/>
      <protection/>
    </xf>
    <xf numFmtId="0" fontId="2" fillId="0" borderId="0" xfId="53" applyFont="1" applyBorder="1" applyAlignment="1">
      <alignment vertical="top" wrapText="1"/>
      <protection/>
    </xf>
    <xf numFmtId="49" fontId="2" fillId="0" borderId="0" xfId="53" applyNumberFormat="1" applyFont="1" applyAlignment="1">
      <alignment horizontal="center" wrapText="1"/>
      <protection/>
    </xf>
    <xf numFmtId="0" fontId="46" fillId="0" borderId="0" xfId="53" applyFont="1">
      <alignment/>
      <protection/>
    </xf>
    <xf numFmtId="0" fontId="3" fillId="0" borderId="0" xfId="53" applyNumberFormat="1" applyFont="1" applyBorder="1" applyAlignment="1">
      <alignment horizontal="left"/>
      <protection/>
    </xf>
    <xf numFmtId="0" fontId="3" fillId="0" borderId="0" xfId="53" applyFont="1">
      <alignment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0" fontId="3" fillId="0" borderId="11" xfId="53" applyNumberFormat="1" applyFont="1" applyFill="1" applyBorder="1" applyAlignment="1">
      <alignment horizontal="center" vertical="center" wrapText="1"/>
      <protection/>
    </xf>
    <xf numFmtId="0" fontId="3" fillId="0" borderId="10" xfId="53" applyNumberFormat="1" applyFont="1" applyBorder="1" applyAlignment="1">
      <alignment horizontal="center" vertical="top"/>
      <protection/>
    </xf>
    <xf numFmtId="0" fontId="3" fillId="0" borderId="0" xfId="53" applyNumberFormat="1" applyFont="1" applyAlignment="1">
      <alignment horizontal="center" vertical="top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53" applyFont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center"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33" borderId="10" xfId="53" applyNumberFormat="1" applyFont="1" applyFill="1" applyBorder="1" applyAlignment="1">
      <alignment horizontal="center" vertical="center" wrapText="1"/>
      <protection/>
    </xf>
    <xf numFmtId="0" fontId="3" fillId="0" borderId="13" xfId="53" applyFont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2" fillId="33" borderId="0" xfId="53" applyFont="1" applyFill="1">
      <alignment/>
      <protection/>
    </xf>
    <xf numFmtId="0" fontId="2" fillId="0" borderId="0" xfId="53" applyFont="1" applyFill="1" applyBorder="1">
      <alignment/>
      <protection/>
    </xf>
    <xf numFmtId="0" fontId="2" fillId="0" borderId="10" xfId="53" applyFont="1" applyFill="1" applyBorder="1" applyAlignment="1">
      <alignment horizontal="justify" vertical="center" wrapText="1"/>
      <protection/>
    </xf>
    <xf numFmtId="0" fontId="2" fillId="0" borderId="0" xfId="53" applyFont="1" applyFill="1">
      <alignment/>
      <protection/>
    </xf>
    <xf numFmtId="0" fontId="2" fillId="0" borderId="10" xfId="53" applyFont="1" applyFill="1" applyBorder="1" applyAlignment="1">
      <alignment horizontal="left" vertical="center" wrapText="1"/>
      <protection/>
    </xf>
    <xf numFmtId="0" fontId="2" fillId="33" borderId="10" xfId="53" applyFont="1" applyFill="1" applyBorder="1" applyAlignment="1">
      <alignment vertical="center" wrapText="1"/>
      <protection/>
    </xf>
    <xf numFmtId="0" fontId="46" fillId="0" borderId="0" xfId="0" applyFont="1" applyAlignment="1">
      <alignment/>
    </xf>
    <xf numFmtId="0" fontId="2" fillId="0" borderId="0" xfId="54" applyFont="1">
      <alignment/>
      <protection/>
    </xf>
    <xf numFmtId="49" fontId="2" fillId="0" borderId="10" xfId="54" applyNumberFormat="1" applyFont="1" applyBorder="1" applyAlignment="1">
      <alignment horizontal="center" vertical="center" wrapText="1"/>
      <protection/>
    </xf>
    <xf numFmtId="0" fontId="46" fillId="0" borderId="0" xfId="54" applyFont="1">
      <alignment/>
      <protection/>
    </xf>
    <xf numFmtId="49" fontId="2" fillId="0" borderId="0" xfId="54" applyNumberFormat="1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 vertical="center" wrapText="1"/>
      <protection/>
    </xf>
    <xf numFmtId="0" fontId="46" fillId="0" borderId="0" xfId="54" applyFont="1" applyBorder="1">
      <alignment/>
      <protection/>
    </xf>
    <xf numFmtId="0" fontId="47" fillId="0" borderId="0" xfId="54" applyFont="1">
      <alignment/>
      <protection/>
    </xf>
    <xf numFmtId="49" fontId="46" fillId="0" borderId="0" xfId="54" applyNumberFormat="1" applyFont="1">
      <alignment/>
      <protection/>
    </xf>
    <xf numFmtId="0" fontId="2" fillId="0" borderId="0" xfId="54" applyFont="1" applyBorder="1">
      <alignment/>
      <protection/>
    </xf>
    <xf numFmtId="0" fontId="3" fillId="0" borderId="10" xfId="53" applyFont="1" applyBorder="1" applyAlignment="1">
      <alignment horizontal="center" vertical="center" textRotation="90" wrapText="1"/>
      <protection/>
    </xf>
    <xf numFmtId="49" fontId="46" fillId="0" borderId="10" xfId="53" applyNumberFormat="1" applyFont="1" applyFill="1" applyBorder="1" applyAlignment="1">
      <alignment horizontal="center" vertical="center" wrapText="1"/>
      <protection/>
    </xf>
    <xf numFmtId="0" fontId="46" fillId="0" borderId="10" xfId="53" applyFont="1" applyFill="1" applyBorder="1" applyAlignment="1">
      <alignment horizontal="center" vertical="center" wrapText="1"/>
      <protection/>
    </xf>
    <xf numFmtId="14" fontId="3" fillId="0" borderId="10" xfId="53" applyNumberFormat="1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left"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4" fontId="3" fillId="33" borderId="10" xfId="55" applyNumberFormat="1" applyFont="1" applyFill="1" applyBorder="1" applyAlignment="1">
      <alignment horizontal="center" vertical="center" wrapText="1"/>
      <protection/>
    </xf>
    <xf numFmtId="10" fontId="3" fillId="33" borderId="10" xfId="55" applyNumberFormat="1" applyFont="1" applyFill="1" applyBorder="1" applyAlignment="1">
      <alignment horizontal="center" vertical="center" wrapText="1"/>
      <protection/>
    </xf>
    <xf numFmtId="4" fontId="2" fillId="0" borderId="13" xfId="53" applyNumberFormat="1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14" fontId="3" fillId="0" borderId="12" xfId="53" applyNumberFormat="1" applyFont="1" applyFill="1" applyBorder="1" applyAlignment="1">
      <alignment horizontal="center" vertical="center" wrapText="1"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9" fontId="6" fillId="0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6" fillId="33" borderId="10" xfId="52" applyFont="1" applyFill="1" applyBorder="1" applyAlignment="1">
      <alignment horizontal="center" vertical="center" wrapText="1"/>
      <protection/>
    </xf>
    <xf numFmtId="0" fontId="48" fillId="0" borderId="10" xfId="53" applyFont="1" applyBorder="1" applyAlignment="1">
      <alignment horizontal="center"/>
      <protection/>
    </xf>
    <xf numFmtId="4" fontId="2" fillId="0" borderId="0" xfId="53" applyNumberFormat="1" applyFont="1" applyBorder="1">
      <alignment/>
      <protection/>
    </xf>
    <xf numFmtId="4" fontId="2" fillId="33" borderId="0" xfId="53" applyNumberFormat="1" applyFont="1" applyFill="1">
      <alignment/>
      <protection/>
    </xf>
    <xf numFmtId="164" fontId="2" fillId="33" borderId="0" xfId="53" applyNumberFormat="1" applyFont="1" applyFill="1">
      <alignment/>
      <protection/>
    </xf>
    <xf numFmtId="4" fontId="2" fillId="0" borderId="0" xfId="53" applyNumberFormat="1" applyFont="1" applyFill="1">
      <alignment/>
      <protection/>
    </xf>
    <xf numFmtId="0" fontId="46" fillId="0" borderId="10" xfId="54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wrapText="1"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left" wrapText="1"/>
      <protection/>
    </xf>
    <xf numFmtId="0" fontId="2" fillId="0" borderId="14" xfId="53" applyFont="1" applyBorder="1" applyAlignment="1">
      <alignment horizontal="right"/>
      <protection/>
    </xf>
    <xf numFmtId="49" fontId="3" fillId="34" borderId="13" xfId="53" applyNumberFormat="1" applyFont="1" applyFill="1" applyBorder="1" applyAlignment="1">
      <alignment horizontal="left" vertical="center" wrapText="1"/>
      <protection/>
    </xf>
    <xf numFmtId="49" fontId="2" fillId="34" borderId="10" xfId="53" applyNumberFormat="1" applyFont="1" applyFill="1" applyBorder="1" applyAlignment="1">
      <alignment horizontal="left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left" wrapText="1"/>
      <protection/>
    </xf>
    <xf numFmtId="0" fontId="0" fillId="0" borderId="0" xfId="0" applyFill="1" applyBorder="1" applyAlignment="1">
      <alignment/>
    </xf>
    <xf numFmtId="0" fontId="3" fillId="0" borderId="10" xfId="53" applyNumberFormat="1" applyFont="1" applyFill="1" applyBorder="1" applyAlignment="1">
      <alignment horizontal="center" vertical="top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left" wrapText="1"/>
      <protection/>
    </xf>
    <xf numFmtId="0" fontId="2" fillId="0" borderId="0" xfId="53" applyFont="1" applyAlignment="1">
      <alignment horizontal="left"/>
      <protection/>
    </xf>
    <xf numFmtId="0" fontId="10" fillId="0" borderId="0" xfId="53" applyFont="1" applyAlignment="1">
      <alignment horizontal="right" wrapText="1"/>
      <protection/>
    </xf>
    <xf numFmtId="0" fontId="2" fillId="0" borderId="15" xfId="53" applyFont="1" applyBorder="1" applyAlignment="1">
      <alignment horizontal="right" wrapText="1"/>
      <protection/>
    </xf>
    <xf numFmtId="0" fontId="2" fillId="0" borderId="14" xfId="53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2" fillId="0" borderId="0" xfId="53" applyFont="1" applyAlignment="1">
      <alignment horizontal="left" wrapText="1"/>
      <protection/>
    </xf>
    <xf numFmtId="0" fontId="2" fillId="0" borderId="0" xfId="53" applyFont="1" applyBorder="1" applyAlignment="1">
      <alignment horizontal="left"/>
      <protection/>
    </xf>
    <xf numFmtId="0" fontId="2" fillId="0" borderId="0" xfId="53" applyFont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2" fillId="0" borderId="0" xfId="53" applyFont="1" applyBorder="1" applyAlignment="1">
      <alignment horizontal="center" vertical="top" wrapText="1"/>
      <protection/>
    </xf>
    <xf numFmtId="0" fontId="8" fillId="0" borderId="0" xfId="53" applyFont="1" applyAlignment="1">
      <alignment horizontal="center" vertical="top" wrapText="1"/>
      <protection/>
    </xf>
    <xf numFmtId="0" fontId="9" fillId="0" borderId="14" xfId="53" applyFont="1" applyBorder="1" applyAlignment="1">
      <alignment horizontal="center" vertical="top" wrapText="1"/>
      <protection/>
    </xf>
    <xf numFmtId="0" fontId="2" fillId="0" borderId="15" xfId="53" applyFont="1" applyBorder="1" applyAlignment="1">
      <alignment horizontal="center" wrapText="1"/>
      <protection/>
    </xf>
    <xf numFmtId="0" fontId="2" fillId="0" borderId="0" xfId="53" applyFont="1" applyAlignment="1">
      <alignment horizontal="center" wrapText="1"/>
      <protection/>
    </xf>
    <xf numFmtId="0" fontId="2" fillId="0" borderId="0" xfId="53" applyFont="1" applyBorder="1" applyAlignment="1">
      <alignment horizontal="right" wrapText="1"/>
      <protection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49" fontId="6" fillId="0" borderId="13" xfId="53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 textRotation="90" wrapText="1"/>
      <protection/>
    </xf>
    <xf numFmtId="0" fontId="46" fillId="0" borderId="0" xfId="53" applyFont="1" applyAlignment="1">
      <alignment horizontal="center"/>
      <protection/>
    </xf>
    <xf numFmtId="0" fontId="3" fillId="0" borderId="0" xfId="53" applyNumberFormat="1" applyFont="1" applyBorder="1" applyAlignment="1">
      <alignment horizontal="center"/>
      <protection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center" wrapText="1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3" fillId="0" borderId="17" xfId="53" applyFont="1" applyFill="1" applyBorder="1" applyAlignment="1">
      <alignment horizontal="center" vertical="center" textRotation="90" wrapText="1"/>
      <protection/>
    </xf>
    <xf numFmtId="0" fontId="3" fillId="0" borderId="18" xfId="53" applyFont="1" applyFill="1" applyBorder="1" applyAlignment="1">
      <alignment horizontal="center" vertical="center" textRotation="90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3" fillId="0" borderId="19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horizontal="center" vertical="center" textRotation="90" wrapText="1"/>
      <protection/>
    </xf>
    <xf numFmtId="0" fontId="3" fillId="0" borderId="13" xfId="53" applyFont="1" applyBorder="1" applyAlignment="1">
      <alignment horizontal="center" vertical="center" textRotation="90" wrapText="1"/>
      <protection/>
    </xf>
    <xf numFmtId="0" fontId="3" fillId="0" borderId="16" xfId="53" applyFont="1" applyBorder="1" applyAlignment="1">
      <alignment horizontal="center" vertical="center" textRotation="90" wrapText="1"/>
      <protection/>
    </xf>
    <xf numFmtId="0" fontId="3" fillId="0" borderId="11" xfId="53" applyFont="1" applyBorder="1" applyAlignment="1">
      <alignment horizontal="center" vertical="center" textRotation="90" wrapText="1"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6" fillId="0" borderId="17" xfId="53" applyFont="1" applyBorder="1" applyAlignment="1">
      <alignment horizontal="center" vertical="center" textRotation="90" wrapText="1"/>
      <protection/>
    </xf>
    <xf numFmtId="0" fontId="6" fillId="0" borderId="21" xfId="53" applyFont="1" applyBorder="1" applyAlignment="1">
      <alignment horizontal="center" vertical="center" textRotation="90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/>
      <protection/>
    </xf>
    <xf numFmtId="0" fontId="3" fillId="0" borderId="10" xfId="53" applyFont="1" applyBorder="1" applyAlignment="1">
      <alignment horizontal="center" vertical="center" wrapText="1"/>
      <protection/>
    </xf>
    <xf numFmtId="49" fontId="2" fillId="0" borderId="10" xfId="54" applyNumberFormat="1" applyFont="1" applyBorder="1" applyAlignment="1">
      <alignment horizontal="center" vertical="center" wrapText="1"/>
      <protection/>
    </xf>
    <xf numFmtId="0" fontId="3" fillId="0" borderId="11" xfId="54" applyFont="1" applyFill="1" applyBorder="1" applyAlignment="1">
      <alignment horizontal="center" vertical="center" wrapText="1"/>
      <protection/>
    </xf>
    <xf numFmtId="0" fontId="3" fillId="0" borderId="20" xfId="54" applyFont="1" applyFill="1" applyBorder="1" applyAlignment="1">
      <alignment horizontal="center" vertical="center" wrapText="1"/>
      <protection/>
    </xf>
    <xf numFmtId="0" fontId="3" fillId="0" borderId="19" xfId="54" applyFont="1" applyFill="1" applyBorder="1" applyAlignment="1">
      <alignment horizontal="center" vertical="center" wrapText="1"/>
      <protection/>
    </xf>
    <xf numFmtId="0" fontId="3" fillId="0" borderId="11" xfId="54" applyFont="1" applyBorder="1" applyAlignment="1">
      <alignment horizontal="center" vertical="center" wrapText="1"/>
      <protection/>
    </xf>
    <xf numFmtId="0" fontId="3" fillId="0" borderId="20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center"/>
      <protection/>
    </xf>
    <xf numFmtId="49" fontId="2" fillId="0" borderId="11" xfId="54" applyNumberFormat="1" applyFont="1" applyBorder="1" applyAlignment="1">
      <alignment horizontal="center" vertical="center" wrapText="1"/>
      <protection/>
    </xf>
    <xf numFmtId="49" fontId="2" fillId="0" borderId="20" xfId="54" applyNumberFormat="1" applyFont="1" applyBorder="1" applyAlignment="1">
      <alignment horizontal="center" vertical="center" wrapText="1"/>
      <protection/>
    </xf>
    <xf numFmtId="49" fontId="2" fillId="0" borderId="19" xfId="54" applyNumberFormat="1" applyFont="1" applyBorder="1" applyAlignment="1">
      <alignment horizontal="center" vertical="center" wrapText="1"/>
      <protection/>
    </xf>
    <xf numFmtId="0" fontId="49" fillId="0" borderId="0" xfId="54" applyNumberFormat="1" applyFont="1" applyBorder="1" applyAlignment="1">
      <alignment horizontal="center" vertical="center" wrapText="1"/>
      <protection/>
    </xf>
    <xf numFmtId="49" fontId="46" fillId="0" borderId="11" xfId="54" applyNumberFormat="1" applyFont="1" applyBorder="1" applyAlignment="1">
      <alignment horizontal="center"/>
      <protection/>
    </xf>
    <xf numFmtId="49" fontId="46" fillId="0" borderId="20" xfId="54" applyNumberFormat="1" applyFont="1" applyBorder="1" applyAlignment="1">
      <alignment horizontal="center"/>
      <protection/>
    </xf>
    <xf numFmtId="49" fontId="46" fillId="0" borderId="19" xfId="54" applyNumberFormat="1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3" fillId="0" borderId="19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20" xfId="54" applyFont="1" applyBorder="1" applyAlignment="1">
      <alignment horizontal="center" vertical="center" wrapText="1"/>
      <protection/>
    </xf>
    <xf numFmtId="0" fontId="2" fillId="0" borderId="19" xfId="54" applyFont="1" applyBorder="1" applyAlignment="1">
      <alignment horizontal="center" vertical="center" wrapText="1"/>
      <protection/>
    </xf>
    <xf numFmtId="49" fontId="3" fillId="0" borderId="11" xfId="54" applyNumberFormat="1" applyFont="1" applyFill="1" applyBorder="1" applyAlignment="1">
      <alignment horizontal="center" vertical="center" wrapText="1"/>
      <protection/>
    </xf>
    <xf numFmtId="49" fontId="3" fillId="0" borderId="20" xfId="54" applyNumberFormat="1" applyFont="1" applyFill="1" applyBorder="1" applyAlignment="1">
      <alignment horizontal="center" vertical="center" wrapText="1"/>
      <protection/>
    </xf>
    <xf numFmtId="49" fontId="3" fillId="0" borderId="19" xfId="54" applyNumberFormat="1" applyFont="1" applyFill="1" applyBorder="1" applyAlignment="1">
      <alignment horizontal="center" vertical="center" wrapText="1"/>
      <protection/>
    </xf>
    <xf numFmtId="0" fontId="2" fillId="0" borderId="0" xfId="54" applyFont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4" xfId="56"/>
    <cellStyle name="Обычный 5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5" zoomScaleNormal="85" zoomScaleSheetLayoutView="85" zoomScalePageLayoutView="90" workbookViewId="0" topLeftCell="A1">
      <selection activeCell="L9" sqref="L9"/>
    </sheetView>
  </sheetViews>
  <sheetFormatPr defaultColWidth="17.8515625" defaultRowHeight="15"/>
  <cols>
    <col min="1" max="1" width="9.57421875" style="1" customWidth="1"/>
    <col min="2" max="2" width="31.7109375" style="2" customWidth="1"/>
    <col min="3" max="3" width="10.28125" style="2" customWidth="1"/>
    <col min="4" max="4" width="4.421875" style="2" customWidth="1"/>
    <col min="5" max="6" width="9.140625" style="2" customWidth="1"/>
    <col min="7" max="7" width="58.57421875" style="2" customWidth="1"/>
    <col min="8" max="253" width="9.140625" style="2" customWidth="1"/>
    <col min="254" max="254" width="9.57421875" style="2" customWidth="1"/>
    <col min="255" max="255" width="51.8515625" style="2" customWidth="1"/>
    <col min="256" max="16384" width="17.8515625" style="2" customWidth="1"/>
  </cols>
  <sheetData>
    <row r="1" ht="15.75">
      <c r="G1" s="56" t="s">
        <v>127</v>
      </c>
    </row>
    <row r="2" ht="51">
      <c r="G2" s="57" t="s">
        <v>210</v>
      </c>
    </row>
    <row r="3" spans="1:7" ht="15" customHeight="1">
      <c r="A3" s="86"/>
      <c r="B3" s="86"/>
      <c r="E3" s="82" t="s">
        <v>2</v>
      </c>
      <c r="F3" s="82"/>
      <c r="G3" s="82"/>
    </row>
    <row r="4" spans="1:7" ht="15">
      <c r="A4" s="86"/>
      <c r="B4" s="86"/>
      <c r="E4" s="84" t="s">
        <v>105</v>
      </c>
      <c r="F4" s="85"/>
      <c r="G4" s="85"/>
    </row>
    <row r="5" spans="5:7" ht="40.5" customHeight="1">
      <c r="E5" s="83" t="s">
        <v>106</v>
      </c>
      <c r="F5" s="83"/>
      <c r="G5" s="83"/>
    </row>
    <row r="6" spans="1:9" ht="24.75" customHeight="1">
      <c r="A6" s="87"/>
      <c r="B6" s="87"/>
      <c r="C6" s="87"/>
      <c r="G6" s="72" t="s">
        <v>107</v>
      </c>
      <c r="H6" s="4"/>
      <c r="I6" s="4"/>
    </row>
    <row r="7" spans="1:9" ht="12.75" customHeight="1">
      <c r="A7" s="80"/>
      <c r="B7" s="80"/>
      <c r="C7" s="80"/>
      <c r="F7" s="3"/>
      <c r="G7" s="3" t="s">
        <v>37</v>
      </c>
      <c r="H7" s="3"/>
      <c r="I7" s="3"/>
    </row>
    <row r="8" spans="1:7" ht="12.75">
      <c r="A8" s="81"/>
      <c r="B8" s="81"/>
      <c r="C8" s="81"/>
      <c r="F8" s="5"/>
      <c r="G8" s="76" t="s">
        <v>211</v>
      </c>
    </row>
    <row r="9" spans="2:7" ht="12.75">
      <c r="B9" s="5"/>
      <c r="E9" s="88"/>
      <c r="F9" s="88"/>
      <c r="G9" s="88"/>
    </row>
    <row r="10" spans="2:7" ht="12.75">
      <c r="B10" s="5"/>
      <c r="E10" s="95"/>
      <c r="F10" s="95"/>
      <c r="G10" s="95"/>
    </row>
    <row r="11" spans="2:7" ht="12.75">
      <c r="B11" s="5"/>
      <c r="E11" s="4"/>
      <c r="F11" s="3"/>
      <c r="G11" s="70"/>
    </row>
    <row r="12" spans="2:7" ht="12.75" customHeight="1">
      <c r="B12" s="5"/>
      <c r="E12" s="4"/>
      <c r="F12" s="3"/>
      <c r="G12" s="3"/>
    </row>
    <row r="13" spans="2:7" ht="15">
      <c r="B13" s="5"/>
      <c r="E13" s="88"/>
      <c r="F13" s="89"/>
      <c r="G13" s="89"/>
    </row>
    <row r="14" spans="2:7" ht="12.75">
      <c r="B14" s="5"/>
      <c r="E14" s="4"/>
      <c r="F14" s="4"/>
      <c r="G14" s="70"/>
    </row>
    <row r="15" spans="2:7" ht="12.75">
      <c r="B15" s="5"/>
      <c r="E15" s="4"/>
      <c r="F15" s="4"/>
      <c r="G15" s="71"/>
    </row>
    <row r="16" spans="2:4" ht="12.75">
      <c r="B16" s="5"/>
      <c r="D16" s="5"/>
    </row>
    <row r="17" spans="1:7" ht="18.75" customHeight="1">
      <c r="A17" s="91" t="s">
        <v>54</v>
      </c>
      <c r="B17" s="91"/>
      <c r="C17" s="91"/>
      <c r="D17" s="91"/>
      <c r="E17" s="91"/>
      <c r="F17" s="91"/>
      <c r="G17" s="91"/>
    </row>
    <row r="18" spans="1:7" s="4" customFormat="1" ht="35.25" customHeight="1">
      <c r="A18" s="92" t="s">
        <v>212</v>
      </c>
      <c r="B18" s="92"/>
      <c r="C18" s="92"/>
      <c r="D18" s="92"/>
      <c r="E18" s="92"/>
      <c r="F18" s="92"/>
      <c r="G18" s="92"/>
    </row>
    <row r="19" spans="1:7" s="6" customFormat="1" ht="10.5" customHeight="1">
      <c r="A19" s="93" t="s">
        <v>108</v>
      </c>
      <c r="B19" s="93"/>
      <c r="C19" s="93"/>
      <c r="D19" s="93"/>
      <c r="E19" s="93"/>
      <c r="F19" s="93"/>
      <c r="G19" s="93"/>
    </row>
    <row r="20" spans="1:7" s="6" customFormat="1" ht="18.75" customHeight="1">
      <c r="A20" s="94" t="s">
        <v>109</v>
      </c>
      <c r="B20" s="94"/>
      <c r="C20" s="94"/>
      <c r="D20" s="94"/>
      <c r="E20" s="94"/>
      <c r="F20" s="94"/>
      <c r="G20" s="94"/>
    </row>
    <row r="21" spans="1:7" s="6" customFormat="1" ht="15" customHeight="1">
      <c r="A21" s="94"/>
      <c r="B21" s="94"/>
      <c r="C21" s="94"/>
      <c r="D21" s="94"/>
      <c r="E21" s="7"/>
      <c r="F21" s="7"/>
      <c r="G21" s="7"/>
    </row>
    <row r="22" spans="1:7" s="6" customFormat="1" ht="15" customHeight="1">
      <c r="A22" s="8"/>
      <c r="B22" s="69"/>
      <c r="C22" s="69"/>
      <c r="D22" s="69"/>
      <c r="E22" s="7"/>
      <c r="F22" s="7"/>
      <c r="G22" s="7"/>
    </row>
    <row r="27" spans="4:9" ht="12.75">
      <c r="D27" s="90"/>
      <c r="E27" s="90"/>
      <c r="F27" s="90"/>
      <c r="G27" s="90"/>
      <c r="H27" s="90"/>
      <c r="I27" s="90"/>
    </row>
  </sheetData>
  <sheetProtection/>
  <mergeCells count="17">
    <mergeCell ref="E13:G13"/>
    <mergeCell ref="E9:G9"/>
    <mergeCell ref="D27:I27"/>
    <mergeCell ref="A17:G17"/>
    <mergeCell ref="A18:G18"/>
    <mergeCell ref="A19:G19"/>
    <mergeCell ref="A21:D21"/>
    <mergeCell ref="A20:G20"/>
    <mergeCell ref="E10:G10"/>
    <mergeCell ref="A7:C7"/>
    <mergeCell ref="A8:C8"/>
    <mergeCell ref="E3:G3"/>
    <mergeCell ref="E5:G5"/>
    <mergeCell ref="E4:G4"/>
    <mergeCell ref="A3:B3"/>
    <mergeCell ref="A4:B4"/>
    <mergeCell ref="A6:C6"/>
  </mergeCells>
  <printOptions horizontalCentered="1"/>
  <pageMargins left="0.7874015748031497" right="0.3937007874015748" top="0.7874015748031497" bottom="0.7874015748031497" header="0.31496062992125984" footer="0.31496062992125984"/>
  <pageSetup firstPageNumber="11" useFirstPageNumber="1" fitToHeight="0" fitToWidth="1" horizontalDpi="600" verticalDpi="600" orientation="landscape" paperSize="9" scale="94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1"/>
  <sheetViews>
    <sheetView zoomScale="80" zoomScaleNormal="80" zoomScalePageLayoutView="85" workbookViewId="0" topLeftCell="A19">
      <selection activeCell="E18" sqref="E18:E21"/>
    </sheetView>
  </sheetViews>
  <sheetFormatPr defaultColWidth="9.140625" defaultRowHeight="15"/>
  <cols>
    <col min="1" max="1" width="27.00390625" style="9" customWidth="1"/>
    <col min="2" max="2" width="25.00390625" style="9" customWidth="1"/>
    <col min="3" max="3" width="10.8515625" style="9" customWidth="1"/>
    <col min="4" max="4" width="15.140625" style="9" customWidth="1"/>
    <col min="5" max="5" width="14.140625" style="9" customWidth="1"/>
    <col min="6" max="6" width="9.00390625" style="9" customWidth="1"/>
    <col min="7" max="7" width="7.140625" style="9" customWidth="1"/>
    <col min="8" max="8" width="7.28125" style="9" customWidth="1"/>
    <col min="9" max="9" width="8.00390625" style="9" customWidth="1"/>
    <col min="10" max="17" width="5.7109375" style="9" customWidth="1"/>
    <col min="18" max="18" width="11.8515625" style="9" customWidth="1"/>
    <col min="19" max="19" width="18.8515625" style="9" customWidth="1"/>
    <col min="20" max="16384" width="9.140625" style="9" customWidth="1"/>
  </cols>
  <sheetData>
    <row r="2" spans="1:19" ht="12.75">
      <c r="A2" s="105" t="s">
        <v>56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ht="7.5" customHeight="1"/>
    <row r="4" spans="1:19" s="10" customFormat="1" ht="18.75" customHeight="1">
      <c r="A4" s="106" t="s">
        <v>57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="10" customFormat="1" ht="8.25" customHeight="1"/>
    <row r="6" spans="1:19" s="11" customFormat="1" ht="110.25" customHeight="1">
      <c r="A6" s="104" t="s">
        <v>64</v>
      </c>
      <c r="B6" s="104" t="s">
        <v>58</v>
      </c>
      <c r="C6" s="104" t="s">
        <v>59</v>
      </c>
      <c r="D6" s="104" t="s">
        <v>60</v>
      </c>
      <c r="E6" s="104"/>
      <c r="F6" s="104"/>
      <c r="G6" s="104" t="s">
        <v>65</v>
      </c>
      <c r="H6" s="104"/>
      <c r="I6" s="104" t="s">
        <v>61</v>
      </c>
      <c r="J6" s="104"/>
      <c r="K6" s="104" t="s">
        <v>62</v>
      </c>
      <c r="L6" s="104"/>
      <c r="M6" s="104"/>
      <c r="N6" s="104"/>
      <c r="O6" s="104"/>
      <c r="P6" s="104"/>
      <c r="Q6" s="104" t="s">
        <v>63</v>
      </c>
      <c r="R6" s="104"/>
      <c r="S6" s="104"/>
    </row>
    <row r="7" spans="1:19" s="11" customFormat="1" ht="63.75" customHeight="1">
      <c r="A7" s="104"/>
      <c r="B7" s="104"/>
      <c r="C7" s="104"/>
      <c r="D7" s="104" t="s">
        <v>24</v>
      </c>
      <c r="E7" s="104" t="s">
        <v>25</v>
      </c>
      <c r="F7" s="104" t="s">
        <v>26</v>
      </c>
      <c r="G7" s="104" t="s">
        <v>22</v>
      </c>
      <c r="H7" s="104" t="s">
        <v>23</v>
      </c>
      <c r="I7" s="104"/>
      <c r="J7" s="104"/>
      <c r="K7" s="104" t="s">
        <v>117</v>
      </c>
      <c r="L7" s="104"/>
      <c r="M7" s="104" t="s">
        <v>118</v>
      </c>
      <c r="N7" s="104"/>
      <c r="O7" s="104" t="s">
        <v>119</v>
      </c>
      <c r="P7" s="104"/>
      <c r="Q7" s="104"/>
      <c r="R7" s="104"/>
      <c r="S7" s="104"/>
    </row>
    <row r="8" spans="1:19" s="11" customFormat="1" ht="87.75" customHeight="1">
      <c r="A8" s="104"/>
      <c r="B8" s="104"/>
      <c r="C8" s="104"/>
      <c r="D8" s="104"/>
      <c r="E8" s="104"/>
      <c r="F8" s="104"/>
      <c r="G8" s="104"/>
      <c r="H8" s="104"/>
      <c r="I8" s="42" t="s">
        <v>16</v>
      </c>
      <c r="J8" s="42" t="s">
        <v>5</v>
      </c>
      <c r="K8" s="42" t="s">
        <v>18</v>
      </c>
      <c r="L8" s="42" t="s">
        <v>17</v>
      </c>
      <c r="M8" s="42" t="s">
        <v>18</v>
      </c>
      <c r="N8" s="42" t="s">
        <v>17</v>
      </c>
      <c r="O8" s="42" t="s">
        <v>18</v>
      </c>
      <c r="P8" s="42" t="s">
        <v>17</v>
      </c>
      <c r="Q8" s="42" t="s">
        <v>27</v>
      </c>
      <c r="R8" s="42" t="s">
        <v>28</v>
      </c>
      <c r="S8" s="42" t="s">
        <v>16</v>
      </c>
    </row>
    <row r="9" spans="1:19" s="15" customFormat="1" ht="18.7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4">
        <v>19</v>
      </c>
    </row>
    <row r="10" spans="1:19" s="15" customFormat="1" ht="52.5" customHeight="1">
      <c r="A10" s="100" t="s">
        <v>110</v>
      </c>
      <c r="B10" s="96" t="s">
        <v>94</v>
      </c>
      <c r="C10" s="98" t="s">
        <v>90</v>
      </c>
      <c r="D10" s="96" t="s">
        <v>111</v>
      </c>
      <c r="E10" s="96" t="s">
        <v>111</v>
      </c>
      <c r="F10" s="96" t="s">
        <v>111</v>
      </c>
      <c r="G10" s="96" t="s">
        <v>111</v>
      </c>
      <c r="H10" s="96" t="s">
        <v>112</v>
      </c>
      <c r="I10" s="98" t="s">
        <v>91</v>
      </c>
      <c r="J10" s="98" t="s">
        <v>92</v>
      </c>
      <c r="K10" s="98">
        <v>266</v>
      </c>
      <c r="L10" s="98"/>
      <c r="M10" s="98">
        <v>266</v>
      </c>
      <c r="N10" s="98"/>
      <c r="O10" s="98">
        <v>266</v>
      </c>
      <c r="P10" s="98"/>
      <c r="Q10" s="43" t="s">
        <v>43</v>
      </c>
      <c r="R10" s="43" t="s">
        <v>42</v>
      </c>
      <c r="S10" s="44" t="s">
        <v>44</v>
      </c>
    </row>
    <row r="11" spans="1:19" s="15" customFormat="1" ht="84.75" customHeight="1">
      <c r="A11" s="101"/>
      <c r="B11" s="97"/>
      <c r="C11" s="99"/>
      <c r="D11" s="97"/>
      <c r="E11" s="97"/>
      <c r="F11" s="97"/>
      <c r="G11" s="97"/>
      <c r="H11" s="97"/>
      <c r="I11" s="99"/>
      <c r="J11" s="99"/>
      <c r="K11" s="99"/>
      <c r="L11" s="99"/>
      <c r="M11" s="99"/>
      <c r="N11" s="99"/>
      <c r="O11" s="99"/>
      <c r="P11" s="99"/>
      <c r="Q11" s="55" t="s">
        <v>45</v>
      </c>
      <c r="R11" s="58">
        <v>41472</v>
      </c>
      <c r="S11" s="20" t="s">
        <v>46</v>
      </c>
    </row>
    <row r="12" spans="1:19" s="15" customFormat="1" ht="88.5" customHeight="1">
      <c r="A12" s="100" t="s">
        <v>128</v>
      </c>
      <c r="B12" s="96" t="s">
        <v>94</v>
      </c>
      <c r="C12" s="98" t="s">
        <v>90</v>
      </c>
      <c r="D12" s="96" t="s">
        <v>111</v>
      </c>
      <c r="E12" s="102" t="s">
        <v>111</v>
      </c>
      <c r="F12" s="102" t="s">
        <v>111</v>
      </c>
      <c r="G12" s="102" t="s">
        <v>129</v>
      </c>
      <c r="H12" s="102" t="s">
        <v>112</v>
      </c>
      <c r="I12" s="98" t="s">
        <v>91</v>
      </c>
      <c r="J12" s="98" t="s">
        <v>92</v>
      </c>
      <c r="K12" s="98">
        <v>1</v>
      </c>
      <c r="L12" s="98"/>
      <c r="M12" s="98">
        <v>1</v>
      </c>
      <c r="N12" s="98"/>
      <c r="O12" s="98">
        <v>1</v>
      </c>
      <c r="P12" s="98"/>
      <c r="Q12" s="43" t="s">
        <v>43</v>
      </c>
      <c r="R12" s="43" t="s">
        <v>42</v>
      </c>
      <c r="S12" s="44" t="s">
        <v>44</v>
      </c>
    </row>
    <row r="13" spans="1:19" s="15" customFormat="1" ht="93" customHeight="1">
      <c r="A13" s="101"/>
      <c r="B13" s="97"/>
      <c r="C13" s="99"/>
      <c r="D13" s="97"/>
      <c r="E13" s="103"/>
      <c r="F13" s="103"/>
      <c r="G13" s="103"/>
      <c r="H13" s="103"/>
      <c r="I13" s="99"/>
      <c r="J13" s="99"/>
      <c r="K13" s="99"/>
      <c r="L13" s="99"/>
      <c r="M13" s="99"/>
      <c r="N13" s="99"/>
      <c r="O13" s="99"/>
      <c r="P13" s="99"/>
      <c r="Q13" s="55" t="s">
        <v>45</v>
      </c>
      <c r="R13" s="58">
        <v>41472</v>
      </c>
      <c r="S13" s="20" t="s">
        <v>46</v>
      </c>
    </row>
    <row r="14" spans="1:19" s="15" customFormat="1" ht="87.75" customHeight="1">
      <c r="A14" s="100" t="s">
        <v>130</v>
      </c>
      <c r="B14" s="102" t="s">
        <v>94</v>
      </c>
      <c r="C14" s="98" t="s">
        <v>90</v>
      </c>
      <c r="D14" s="102" t="s">
        <v>131</v>
      </c>
      <c r="E14" s="102" t="s">
        <v>132</v>
      </c>
      <c r="F14" s="102" t="s">
        <v>111</v>
      </c>
      <c r="G14" s="102" t="s">
        <v>111</v>
      </c>
      <c r="H14" s="102" t="s">
        <v>112</v>
      </c>
      <c r="I14" s="98" t="s">
        <v>91</v>
      </c>
      <c r="J14" s="98" t="s">
        <v>92</v>
      </c>
      <c r="K14" s="98">
        <v>35</v>
      </c>
      <c r="L14" s="98"/>
      <c r="M14" s="98">
        <v>35</v>
      </c>
      <c r="N14" s="98"/>
      <c r="O14" s="98">
        <v>35</v>
      </c>
      <c r="P14" s="98"/>
      <c r="Q14" s="43" t="s">
        <v>43</v>
      </c>
      <c r="R14" s="43" t="s">
        <v>42</v>
      </c>
      <c r="S14" s="44" t="s">
        <v>44</v>
      </c>
    </row>
    <row r="15" spans="1:19" ht="76.5">
      <c r="A15" s="101"/>
      <c r="B15" s="103"/>
      <c r="C15" s="99"/>
      <c r="D15" s="103"/>
      <c r="E15" s="103"/>
      <c r="F15" s="103"/>
      <c r="G15" s="103"/>
      <c r="H15" s="103"/>
      <c r="I15" s="99"/>
      <c r="J15" s="99"/>
      <c r="K15" s="99"/>
      <c r="L15" s="99"/>
      <c r="M15" s="99"/>
      <c r="N15" s="99"/>
      <c r="O15" s="99"/>
      <c r="P15" s="99"/>
      <c r="Q15" s="55" t="s">
        <v>45</v>
      </c>
      <c r="R15" s="58">
        <v>41472</v>
      </c>
      <c r="S15" s="20" t="s">
        <v>46</v>
      </c>
    </row>
    <row r="16" spans="1:19" ht="69" customHeight="1">
      <c r="A16" s="100" t="s">
        <v>114</v>
      </c>
      <c r="B16" s="96" t="s">
        <v>93</v>
      </c>
      <c r="C16" s="98" t="s">
        <v>113</v>
      </c>
      <c r="D16" s="96" t="s">
        <v>115</v>
      </c>
      <c r="E16" s="96" t="s">
        <v>111</v>
      </c>
      <c r="F16" s="96" t="s">
        <v>111</v>
      </c>
      <c r="G16" s="96" t="s">
        <v>111</v>
      </c>
      <c r="H16" s="96" t="s">
        <v>112</v>
      </c>
      <c r="I16" s="98" t="s">
        <v>91</v>
      </c>
      <c r="J16" s="98" t="s">
        <v>92</v>
      </c>
      <c r="K16" s="98">
        <v>420</v>
      </c>
      <c r="L16" s="98"/>
      <c r="M16" s="98">
        <v>420</v>
      </c>
      <c r="N16" s="98"/>
      <c r="O16" s="98">
        <v>420</v>
      </c>
      <c r="P16" s="98"/>
      <c r="Q16" s="16" t="s">
        <v>43</v>
      </c>
      <c r="R16" s="45" t="s">
        <v>42</v>
      </c>
      <c r="S16" s="75" t="s">
        <v>44</v>
      </c>
    </row>
    <row r="17" spans="1:19" ht="79.5" customHeight="1">
      <c r="A17" s="101"/>
      <c r="B17" s="97"/>
      <c r="C17" s="99"/>
      <c r="D17" s="97"/>
      <c r="E17" s="97"/>
      <c r="F17" s="97"/>
      <c r="G17" s="97"/>
      <c r="H17" s="97"/>
      <c r="I17" s="99"/>
      <c r="J17" s="99"/>
      <c r="K17" s="99"/>
      <c r="L17" s="99"/>
      <c r="M17" s="99"/>
      <c r="N17" s="99"/>
      <c r="O17" s="99"/>
      <c r="P17" s="99"/>
      <c r="Q17" s="16" t="s">
        <v>45</v>
      </c>
      <c r="R17" s="45">
        <v>41472</v>
      </c>
      <c r="S17" s="75" t="s">
        <v>46</v>
      </c>
    </row>
    <row r="18" spans="1:19" ht="63" customHeight="1">
      <c r="A18" s="100" t="s">
        <v>133</v>
      </c>
      <c r="B18" s="96" t="s">
        <v>93</v>
      </c>
      <c r="C18" s="98" t="s">
        <v>90</v>
      </c>
      <c r="D18" s="96" t="s">
        <v>111</v>
      </c>
      <c r="E18" s="96" t="s">
        <v>111</v>
      </c>
      <c r="F18" s="96" t="s">
        <v>111</v>
      </c>
      <c r="G18" s="107" t="s">
        <v>129</v>
      </c>
      <c r="H18" s="107" t="s">
        <v>112</v>
      </c>
      <c r="I18" s="98" t="s">
        <v>91</v>
      </c>
      <c r="J18" s="98" t="s">
        <v>92</v>
      </c>
      <c r="K18" s="98">
        <v>1</v>
      </c>
      <c r="L18" s="98"/>
      <c r="M18" s="98">
        <v>1</v>
      </c>
      <c r="N18" s="98"/>
      <c r="O18" s="98">
        <v>1</v>
      </c>
      <c r="P18" s="98"/>
      <c r="Q18" s="16" t="s">
        <v>43</v>
      </c>
      <c r="R18" s="45" t="s">
        <v>42</v>
      </c>
      <c r="S18" s="75" t="s">
        <v>44</v>
      </c>
    </row>
    <row r="19" spans="1:19" ht="91.5" customHeight="1">
      <c r="A19" s="101"/>
      <c r="B19" s="97"/>
      <c r="C19" s="99"/>
      <c r="D19" s="97"/>
      <c r="E19" s="97"/>
      <c r="F19" s="97"/>
      <c r="G19" s="108"/>
      <c r="H19" s="108"/>
      <c r="I19" s="99"/>
      <c r="J19" s="99"/>
      <c r="K19" s="99"/>
      <c r="L19" s="99"/>
      <c r="M19" s="99"/>
      <c r="N19" s="99"/>
      <c r="O19" s="99"/>
      <c r="P19" s="99"/>
      <c r="Q19" s="16" t="s">
        <v>45</v>
      </c>
      <c r="R19" s="45">
        <v>41472</v>
      </c>
      <c r="S19" s="75" t="s">
        <v>46</v>
      </c>
    </row>
    <row r="20" spans="1:19" ht="59.25" customHeight="1">
      <c r="A20" s="100" t="s">
        <v>116</v>
      </c>
      <c r="B20" s="96" t="s">
        <v>89</v>
      </c>
      <c r="C20" s="98" t="s">
        <v>113</v>
      </c>
      <c r="D20" s="96" t="s">
        <v>115</v>
      </c>
      <c r="E20" s="96" t="s">
        <v>111</v>
      </c>
      <c r="F20" s="96" t="s">
        <v>111</v>
      </c>
      <c r="G20" s="96" t="s">
        <v>111</v>
      </c>
      <c r="H20" s="96" t="s">
        <v>112</v>
      </c>
      <c r="I20" s="98" t="s">
        <v>91</v>
      </c>
      <c r="J20" s="98" t="s">
        <v>92</v>
      </c>
      <c r="K20" s="98">
        <v>103</v>
      </c>
      <c r="L20" s="98"/>
      <c r="M20" s="98">
        <v>103</v>
      </c>
      <c r="N20" s="98"/>
      <c r="O20" s="98">
        <v>103</v>
      </c>
      <c r="P20" s="98"/>
      <c r="Q20" s="43" t="s">
        <v>43</v>
      </c>
      <c r="R20" s="43" t="s">
        <v>42</v>
      </c>
      <c r="S20" s="44" t="s">
        <v>44</v>
      </c>
    </row>
    <row r="21" spans="1:19" ht="100.5" customHeight="1">
      <c r="A21" s="101"/>
      <c r="B21" s="97"/>
      <c r="C21" s="99"/>
      <c r="D21" s="97"/>
      <c r="E21" s="97"/>
      <c r="F21" s="97"/>
      <c r="G21" s="97"/>
      <c r="H21" s="97"/>
      <c r="I21" s="99"/>
      <c r="J21" s="99"/>
      <c r="K21" s="99"/>
      <c r="L21" s="99"/>
      <c r="M21" s="99"/>
      <c r="N21" s="99"/>
      <c r="O21" s="99"/>
      <c r="P21" s="99"/>
      <c r="Q21" s="16" t="s">
        <v>45</v>
      </c>
      <c r="R21" s="45">
        <v>41472</v>
      </c>
      <c r="S21" s="75" t="s">
        <v>46</v>
      </c>
    </row>
  </sheetData>
  <sheetProtection/>
  <mergeCells count="114">
    <mergeCell ref="D20:D21"/>
    <mergeCell ref="F20:F21"/>
    <mergeCell ref="G20:G21"/>
    <mergeCell ref="H20:H21"/>
    <mergeCell ref="I20:I21"/>
    <mergeCell ref="G18:G19"/>
    <mergeCell ref="H18:H19"/>
    <mergeCell ref="I18:I19"/>
    <mergeCell ref="A2:S2"/>
    <mergeCell ref="A4:S4"/>
    <mergeCell ref="A6:A8"/>
    <mergeCell ref="B6:B8"/>
    <mergeCell ref="C6:C8"/>
    <mergeCell ref="J20:J21"/>
    <mergeCell ref="A20:A21"/>
    <mergeCell ref="C20:C21"/>
    <mergeCell ref="B20:B21"/>
    <mergeCell ref="E20:E21"/>
    <mergeCell ref="H7:H8"/>
    <mergeCell ref="L20:L21"/>
    <mergeCell ref="M20:M21"/>
    <mergeCell ref="N20:N21"/>
    <mergeCell ref="O20:O21"/>
    <mergeCell ref="P20:P21"/>
    <mergeCell ref="K20:K21"/>
    <mergeCell ref="Q6:S7"/>
    <mergeCell ref="M7:N7"/>
    <mergeCell ref="O7:P7"/>
    <mergeCell ref="K6:P6"/>
    <mergeCell ref="D6:F6"/>
    <mergeCell ref="G6:H6"/>
    <mergeCell ref="D7:D8"/>
    <mergeCell ref="E7:E8"/>
    <mergeCell ref="F7:F8"/>
    <mergeCell ref="G7:G8"/>
    <mergeCell ref="I14:I15"/>
    <mergeCell ref="J14:J15"/>
    <mergeCell ref="K14:K15"/>
    <mergeCell ref="L14:L15"/>
    <mergeCell ref="K7:L7"/>
    <mergeCell ref="I6:J7"/>
    <mergeCell ref="B14:B15"/>
    <mergeCell ref="C14:C15"/>
    <mergeCell ref="E14:E15"/>
    <mergeCell ref="D14:D15"/>
    <mergeCell ref="A14:A15"/>
    <mergeCell ref="P14:P15"/>
    <mergeCell ref="O14:O15"/>
    <mergeCell ref="F14:F15"/>
    <mergeCell ref="G14:G15"/>
    <mergeCell ref="H14:H15"/>
    <mergeCell ref="A10:A11"/>
    <mergeCell ref="C10:C11"/>
    <mergeCell ref="B10:B11"/>
    <mergeCell ref="E10:E11"/>
    <mergeCell ref="F10:F11"/>
    <mergeCell ref="D10:D11"/>
    <mergeCell ref="P10:P11"/>
    <mergeCell ref="A12:A13"/>
    <mergeCell ref="B12:B13"/>
    <mergeCell ref="C12:C13"/>
    <mergeCell ref="D12:D13"/>
    <mergeCell ref="E12:E13"/>
    <mergeCell ref="F12:F13"/>
    <mergeCell ref="G10:G11"/>
    <mergeCell ref="H10:H11"/>
    <mergeCell ref="I10:I11"/>
    <mergeCell ref="J12:J13"/>
    <mergeCell ref="K12:K13"/>
    <mergeCell ref="L12:L13"/>
    <mergeCell ref="M10:M11"/>
    <mergeCell ref="N10:N11"/>
    <mergeCell ref="O10:O11"/>
    <mergeCell ref="J10:J11"/>
    <mergeCell ref="K10:K11"/>
    <mergeCell ref="L10:L11"/>
    <mergeCell ref="P12:P13"/>
    <mergeCell ref="A18:A19"/>
    <mergeCell ref="B18:B19"/>
    <mergeCell ref="C18:C19"/>
    <mergeCell ref="D18:D19"/>
    <mergeCell ref="E18:E19"/>
    <mergeCell ref="F18:F19"/>
    <mergeCell ref="G12:G13"/>
    <mergeCell ref="H12:H13"/>
    <mergeCell ref="I12:I13"/>
    <mergeCell ref="K18:K19"/>
    <mergeCell ref="L18:L19"/>
    <mergeCell ref="M18:M19"/>
    <mergeCell ref="N18:N19"/>
    <mergeCell ref="O18:O19"/>
    <mergeCell ref="M12:M13"/>
    <mergeCell ref="N12:N13"/>
    <mergeCell ref="O12:O13"/>
    <mergeCell ref="M14:M15"/>
    <mergeCell ref="N14:N15"/>
    <mergeCell ref="A16:A17"/>
    <mergeCell ref="C16:C17"/>
    <mergeCell ref="B16:B17"/>
    <mergeCell ref="E16:E17"/>
    <mergeCell ref="F16:F17"/>
    <mergeCell ref="M16:M17"/>
    <mergeCell ref="D16:D17"/>
    <mergeCell ref="G16:G17"/>
    <mergeCell ref="H16:H17"/>
    <mergeCell ref="I16:I17"/>
    <mergeCell ref="J16:J17"/>
    <mergeCell ref="K16:K17"/>
    <mergeCell ref="L16:L17"/>
    <mergeCell ref="P18:P19"/>
    <mergeCell ref="N16:N17"/>
    <mergeCell ref="O16:O17"/>
    <mergeCell ref="P16:P17"/>
    <mergeCell ref="J18:J19"/>
  </mergeCells>
  <printOptions/>
  <pageMargins left="0.7086614173228347" right="0.7086614173228347" top="0.7480314960629921" bottom="0.7480314960629921" header="0.31496062992125984" footer="0.31496062992125984"/>
  <pageSetup firstPageNumber="12" useFirstPageNumber="1"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7"/>
  <sheetViews>
    <sheetView zoomScale="80" zoomScaleNormal="80" zoomScaleSheetLayoutView="85" zoomScalePageLayoutView="70" workbookViewId="0" topLeftCell="A1">
      <selection activeCell="D8" sqref="D8:D12"/>
    </sheetView>
  </sheetViews>
  <sheetFormatPr defaultColWidth="9.140625" defaultRowHeight="15"/>
  <cols>
    <col min="1" max="1" width="25.28125" style="9" customWidth="1"/>
    <col min="2" max="2" width="16.421875" style="9" customWidth="1"/>
    <col min="3" max="3" width="13.57421875" style="9" customWidth="1"/>
    <col min="4" max="4" width="12.7109375" style="9" customWidth="1"/>
    <col min="5" max="5" width="8.57421875" style="9" customWidth="1"/>
    <col min="6" max="6" width="6.57421875" style="9" customWidth="1"/>
    <col min="7" max="7" width="5.140625" style="9" customWidth="1"/>
    <col min="8" max="8" width="37.28125" style="9" customWidth="1"/>
    <col min="9" max="9" width="9.57421875" style="9" customWidth="1"/>
    <col min="10" max="10" width="7.57421875" style="9" customWidth="1"/>
    <col min="11" max="11" width="7.7109375" style="9" customWidth="1"/>
    <col min="12" max="12" width="9.140625" style="9" customWidth="1"/>
    <col min="13" max="13" width="16.57421875" style="9" customWidth="1"/>
    <col min="14" max="237" width="9.140625" style="9" customWidth="1"/>
    <col min="238" max="239" width="28.7109375" style="9" customWidth="1"/>
    <col min="240" max="245" width="18.421875" style="9" customWidth="1"/>
    <col min="246" max="247" width="18.7109375" style="9" customWidth="1"/>
    <col min="248" max="248" width="20.421875" style="9" customWidth="1"/>
    <col min="249" max="251" width="18.28125" style="9" customWidth="1"/>
    <col min="252" max="16384" width="9.140625" style="9" customWidth="1"/>
  </cols>
  <sheetData>
    <row r="2" spans="1:12" s="10" customFormat="1" ht="18.75" customHeight="1">
      <c r="A2" s="106" t="s">
        <v>66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="10" customFormat="1" ht="6" customHeight="1"/>
    <row r="4" spans="1:13" s="11" customFormat="1" ht="99" customHeight="1">
      <c r="A4" s="116" t="s">
        <v>64</v>
      </c>
      <c r="B4" s="116" t="s">
        <v>58</v>
      </c>
      <c r="C4" s="119" t="s">
        <v>67</v>
      </c>
      <c r="D4" s="120"/>
      <c r="E4" s="121"/>
      <c r="F4" s="122" t="s">
        <v>68</v>
      </c>
      <c r="G4" s="123"/>
      <c r="H4" s="114" t="s">
        <v>69</v>
      </c>
      <c r="I4" s="115"/>
      <c r="J4" s="104" t="s">
        <v>70</v>
      </c>
      <c r="K4" s="104"/>
      <c r="L4" s="104"/>
      <c r="M4" s="104" t="s">
        <v>71</v>
      </c>
    </row>
    <row r="5" spans="1:13" s="11" customFormat="1" ht="63.75" customHeight="1">
      <c r="A5" s="118"/>
      <c r="B5" s="118"/>
      <c r="C5" s="116" t="s">
        <v>24</v>
      </c>
      <c r="D5" s="116" t="s">
        <v>25</v>
      </c>
      <c r="E5" s="116" t="s">
        <v>26</v>
      </c>
      <c r="F5" s="116" t="s">
        <v>22</v>
      </c>
      <c r="G5" s="116" t="s">
        <v>23</v>
      </c>
      <c r="H5" s="116" t="s">
        <v>33</v>
      </c>
      <c r="I5" s="112" t="s">
        <v>5</v>
      </c>
      <c r="J5" s="116" t="s">
        <v>120</v>
      </c>
      <c r="K5" s="116" t="s">
        <v>118</v>
      </c>
      <c r="L5" s="116" t="s">
        <v>119</v>
      </c>
      <c r="M5" s="104"/>
    </row>
    <row r="6" spans="1:13" s="11" customFormat="1" ht="29.25" customHeight="1">
      <c r="A6" s="117"/>
      <c r="B6" s="117"/>
      <c r="C6" s="117"/>
      <c r="D6" s="117"/>
      <c r="E6" s="117"/>
      <c r="F6" s="117"/>
      <c r="G6" s="117"/>
      <c r="H6" s="117"/>
      <c r="I6" s="113"/>
      <c r="J6" s="117"/>
      <c r="K6" s="117"/>
      <c r="L6" s="117"/>
      <c r="M6" s="104"/>
    </row>
    <row r="7" spans="1:13" s="15" customFormat="1" ht="14.25" customHeight="1">
      <c r="A7" s="12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2">
        <v>10</v>
      </c>
      <c r="K7" s="12">
        <v>11</v>
      </c>
      <c r="L7" s="78">
        <v>12</v>
      </c>
      <c r="M7" s="12">
        <v>13</v>
      </c>
    </row>
    <row r="8" spans="1:13" ht="84" customHeight="1">
      <c r="A8" s="110" t="s">
        <v>110</v>
      </c>
      <c r="B8" s="96" t="s">
        <v>94</v>
      </c>
      <c r="C8" s="96" t="s">
        <v>111</v>
      </c>
      <c r="D8" s="96" t="s">
        <v>111</v>
      </c>
      <c r="E8" s="96" t="s">
        <v>111</v>
      </c>
      <c r="F8" s="96" t="s">
        <v>111</v>
      </c>
      <c r="G8" s="96" t="s">
        <v>112</v>
      </c>
      <c r="H8" s="59" t="s">
        <v>140</v>
      </c>
      <c r="I8" s="60" t="s">
        <v>13</v>
      </c>
      <c r="J8" s="63">
        <v>100</v>
      </c>
      <c r="K8" s="63">
        <v>100</v>
      </c>
      <c r="L8" s="63">
        <v>100</v>
      </c>
      <c r="M8" s="63">
        <v>5</v>
      </c>
    </row>
    <row r="9" spans="1:13" ht="36">
      <c r="A9" s="110"/>
      <c r="B9" s="109"/>
      <c r="C9" s="109"/>
      <c r="D9" s="109"/>
      <c r="E9" s="109"/>
      <c r="F9" s="109"/>
      <c r="G9" s="109"/>
      <c r="H9" s="61" t="s">
        <v>121</v>
      </c>
      <c r="I9" s="60" t="s">
        <v>13</v>
      </c>
      <c r="J9" s="63">
        <v>100</v>
      </c>
      <c r="K9" s="63">
        <v>100</v>
      </c>
      <c r="L9" s="63">
        <v>100</v>
      </c>
      <c r="M9" s="63">
        <v>5</v>
      </c>
    </row>
    <row r="10" spans="1:13" ht="35.25" customHeight="1">
      <c r="A10" s="110"/>
      <c r="B10" s="109"/>
      <c r="C10" s="109"/>
      <c r="D10" s="109"/>
      <c r="E10" s="109"/>
      <c r="F10" s="109"/>
      <c r="G10" s="109"/>
      <c r="H10" s="59" t="s">
        <v>126</v>
      </c>
      <c r="I10" s="60" t="s">
        <v>13</v>
      </c>
      <c r="J10" s="63">
        <v>72</v>
      </c>
      <c r="K10" s="63">
        <v>72</v>
      </c>
      <c r="L10" s="63">
        <v>72</v>
      </c>
      <c r="M10" s="63">
        <v>5</v>
      </c>
    </row>
    <row r="11" spans="1:13" ht="36">
      <c r="A11" s="110"/>
      <c r="B11" s="109"/>
      <c r="C11" s="109"/>
      <c r="D11" s="109"/>
      <c r="E11" s="109"/>
      <c r="F11" s="109"/>
      <c r="G11" s="109"/>
      <c r="H11" s="62" t="s">
        <v>96</v>
      </c>
      <c r="I11" s="60" t="s">
        <v>13</v>
      </c>
      <c r="J11" s="63">
        <v>95</v>
      </c>
      <c r="K11" s="63">
        <v>95</v>
      </c>
      <c r="L11" s="63">
        <v>95</v>
      </c>
      <c r="M11" s="63">
        <v>10</v>
      </c>
    </row>
    <row r="12" spans="1:13" ht="81.75" customHeight="1">
      <c r="A12" s="110"/>
      <c r="B12" s="97"/>
      <c r="C12" s="97"/>
      <c r="D12" s="97"/>
      <c r="E12" s="97"/>
      <c r="F12" s="97"/>
      <c r="G12" s="97"/>
      <c r="H12" s="62" t="s">
        <v>97</v>
      </c>
      <c r="I12" s="60" t="s">
        <v>55</v>
      </c>
      <c r="J12" s="63">
        <v>1</v>
      </c>
      <c r="K12" s="63">
        <v>1</v>
      </c>
      <c r="L12" s="63">
        <v>1</v>
      </c>
      <c r="M12" s="63">
        <v>0</v>
      </c>
    </row>
    <row r="13" spans="1:13" ht="48" customHeight="1">
      <c r="A13" s="110" t="s">
        <v>128</v>
      </c>
      <c r="B13" s="102" t="s">
        <v>94</v>
      </c>
      <c r="C13" s="102" t="s">
        <v>111</v>
      </c>
      <c r="D13" s="102" t="s">
        <v>111</v>
      </c>
      <c r="E13" s="102" t="s">
        <v>111</v>
      </c>
      <c r="F13" s="102" t="s">
        <v>129</v>
      </c>
      <c r="G13" s="102" t="s">
        <v>112</v>
      </c>
      <c r="H13" s="59" t="s">
        <v>140</v>
      </c>
      <c r="I13" s="60" t="s">
        <v>13</v>
      </c>
      <c r="J13" s="63">
        <v>100</v>
      </c>
      <c r="K13" s="63">
        <v>100</v>
      </c>
      <c r="L13" s="63">
        <v>100</v>
      </c>
      <c r="M13" s="63">
        <v>5</v>
      </c>
    </row>
    <row r="14" spans="1:13" ht="36">
      <c r="A14" s="110"/>
      <c r="B14" s="111"/>
      <c r="C14" s="111"/>
      <c r="D14" s="111"/>
      <c r="E14" s="111"/>
      <c r="F14" s="111"/>
      <c r="G14" s="111"/>
      <c r="H14" s="61" t="s">
        <v>121</v>
      </c>
      <c r="I14" s="60" t="s">
        <v>13</v>
      </c>
      <c r="J14" s="63">
        <v>100</v>
      </c>
      <c r="K14" s="63">
        <v>100</v>
      </c>
      <c r="L14" s="63">
        <v>100</v>
      </c>
      <c r="M14" s="63">
        <v>5</v>
      </c>
    </row>
    <row r="15" spans="1:13" ht="36" customHeight="1">
      <c r="A15" s="110"/>
      <c r="B15" s="111"/>
      <c r="C15" s="111"/>
      <c r="D15" s="111"/>
      <c r="E15" s="111"/>
      <c r="F15" s="111"/>
      <c r="G15" s="111"/>
      <c r="H15" s="59" t="s">
        <v>126</v>
      </c>
      <c r="I15" s="60" t="s">
        <v>13</v>
      </c>
      <c r="J15" s="63">
        <v>72</v>
      </c>
      <c r="K15" s="63">
        <v>72</v>
      </c>
      <c r="L15" s="63">
        <v>72</v>
      </c>
      <c r="M15" s="63">
        <v>5</v>
      </c>
    </row>
    <row r="16" spans="1:13" ht="36">
      <c r="A16" s="110"/>
      <c r="B16" s="111"/>
      <c r="C16" s="111"/>
      <c r="D16" s="111"/>
      <c r="E16" s="111"/>
      <c r="F16" s="111"/>
      <c r="G16" s="111"/>
      <c r="H16" s="62" t="s">
        <v>96</v>
      </c>
      <c r="I16" s="60" t="s">
        <v>13</v>
      </c>
      <c r="J16" s="63">
        <v>95</v>
      </c>
      <c r="K16" s="63">
        <v>95</v>
      </c>
      <c r="L16" s="63">
        <v>95</v>
      </c>
      <c r="M16" s="63">
        <v>10</v>
      </c>
    </row>
    <row r="17" spans="1:13" ht="78.75" customHeight="1">
      <c r="A17" s="110"/>
      <c r="B17" s="103"/>
      <c r="C17" s="103"/>
      <c r="D17" s="103"/>
      <c r="E17" s="103"/>
      <c r="F17" s="103"/>
      <c r="G17" s="103"/>
      <c r="H17" s="62" t="s">
        <v>97</v>
      </c>
      <c r="I17" s="60" t="s">
        <v>55</v>
      </c>
      <c r="J17" s="63">
        <v>1</v>
      </c>
      <c r="K17" s="63">
        <v>1</v>
      </c>
      <c r="L17" s="63">
        <v>1</v>
      </c>
      <c r="M17" s="63">
        <v>0</v>
      </c>
    </row>
    <row r="18" spans="1:13" ht="51" customHeight="1">
      <c r="A18" s="110" t="s">
        <v>130</v>
      </c>
      <c r="B18" s="102" t="s">
        <v>94</v>
      </c>
      <c r="C18" s="102" t="s">
        <v>131</v>
      </c>
      <c r="D18" s="102" t="s">
        <v>132</v>
      </c>
      <c r="E18" s="102" t="s">
        <v>111</v>
      </c>
      <c r="F18" s="102" t="s">
        <v>111</v>
      </c>
      <c r="G18" s="102" t="s">
        <v>112</v>
      </c>
      <c r="H18" s="59" t="s">
        <v>134</v>
      </c>
      <c r="I18" s="60" t="s">
        <v>13</v>
      </c>
      <c r="J18" s="63">
        <v>100</v>
      </c>
      <c r="K18" s="63">
        <v>100</v>
      </c>
      <c r="L18" s="63">
        <v>100</v>
      </c>
      <c r="M18" s="63">
        <v>5</v>
      </c>
    </row>
    <row r="19" spans="1:13" ht="36">
      <c r="A19" s="110"/>
      <c r="B19" s="111"/>
      <c r="C19" s="111"/>
      <c r="D19" s="111"/>
      <c r="E19" s="111"/>
      <c r="F19" s="111"/>
      <c r="G19" s="111"/>
      <c r="H19" s="61" t="s">
        <v>121</v>
      </c>
      <c r="I19" s="60" t="s">
        <v>13</v>
      </c>
      <c r="J19" s="63">
        <v>100</v>
      </c>
      <c r="K19" s="63">
        <v>100</v>
      </c>
      <c r="L19" s="63">
        <v>100</v>
      </c>
      <c r="M19" s="63">
        <v>5</v>
      </c>
    </row>
    <row r="20" spans="1:13" ht="45.75" customHeight="1">
      <c r="A20" s="110"/>
      <c r="B20" s="111"/>
      <c r="C20" s="111"/>
      <c r="D20" s="111"/>
      <c r="E20" s="111"/>
      <c r="F20" s="111"/>
      <c r="G20" s="111"/>
      <c r="H20" s="59" t="s">
        <v>126</v>
      </c>
      <c r="I20" s="60" t="s">
        <v>13</v>
      </c>
      <c r="J20" s="63">
        <v>72</v>
      </c>
      <c r="K20" s="63">
        <v>72</v>
      </c>
      <c r="L20" s="63">
        <v>72</v>
      </c>
      <c r="M20" s="63">
        <v>5</v>
      </c>
    </row>
    <row r="21" spans="1:13" ht="36">
      <c r="A21" s="110"/>
      <c r="B21" s="111"/>
      <c r="C21" s="111"/>
      <c r="D21" s="111"/>
      <c r="E21" s="111"/>
      <c r="F21" s="111"/>
      <c r="G21" s="111"/>
      <c r="H21" s="62" t="s">
        <v>96</v>
      </c>
      <c r="I21" s="60" t="s">
        <v>13</v>
      </c>
      <c r="J21" s="63">
        <v>95</v>
      </c>
      <c r="K21" s="63">
        <v>95</v>
      </c>
      <c r="L21" s="63">
        <v>95</v>
      </c>
      <c r="M21" s="63">
        <v>10</v>
      </c>
    </row>
    <row r="22" spans="1:13" ht="80.25" customHeight="1">
      <c r="A22" s="110"/>
      <c r="B22" s="103"/>
      <c r="C22" s="103"/>
      <c r="D22" s="103"/>
      <c r="E22" s="103"/>
      <c r="F22" s="103"/>
      <c r="G22" s="103"/>
      <c r="H22" s="62" t="s">
        <v>97</v>
      </c>
      <c r="I22" s="60" t="s">
        <v>55</v>
      </c>
      <c r="J22" s="63">
        <v>1</v>
      </c>
      <c r="K22" s="63">
        <v>1</v>
      </c>
      <c r="L22" s="63">
        <v>1</v>
      </c>
      <c r="M22" s="63">
        <v>0</v>
      </c>
    </row>
    <row r="23" spans="1:13" ht="48" customHeight="1">
      <c r="A23" s="110" t="s">
        <v>122</v>
      </c>
      <c r="B23" s="96" t="s">
        <v>93</v>
      </c>
      <c r="C23" s="96" t="s">
        <v>115</v>
      </c>
      <c r="D23" s="96" t="s">
        <v>111</v>
      </c>
      <c r="E23" s="96" t="s">
        <v>111</v>
      </c>
      <c r="F23" s="96" t="s">
        <v>111</v>
      </c>
      <c r="G23" s="96" t="s">
        <v>112</v>
      </c>
      <c r="H23" s="59" t="s">
        <v>142</v>
      </c>
      <c r="I23" s="60" t="s">
        <v>13</v>
      </c>
      <c r="J23" s="63">
        <v>100</v>
      </c>
      <c r="K23" s="63">
        <v>100</v>
      </c>
      <c r="L23" s="63">
        <v>100</v>
      </c>
      <c r="M23" s="63">
        <v>5</v>
      </c>
    </row>
    <row r="24" spans="1:13" ht="36">
      <c r="A24" s="110"/>
      <c r="B24" s="109"/>
      <c r="C24" s="109"/>
      <c r="D24" s="109"/>
      <c r="E24" s="109"/>
      <c r="F24" s="109"/>
      <c r="G24" s="109"/>
      <c r="H24" s="61" t="s">
        <v>143</v>
      </c>
      <c r="I24" s="60" t="s">
        <v>13</v>
      </c>
      <c r="J24" s="63">
        <v>100</v>
      </c>
      <c r="K24" s="63">
        <v>100</v>
      </c>
      <c r="L24" s="63">
        <v>100</v>
      </c>
      <c r="M24" s="63">
        <v>5</v>
      </c>
    </row>
    <row r="25" spans="1:13" ht="36">
      <c r="A25" s="110"/>
      <c r="B25" s="109"/>
      <c r="C25" s="109"/>
      <c r="D25" s="109"/>
      <c r="E25" s="109"/>
      <c r="F25" s="109"/>
      <c r="G25" s="109"/>
      <c r="H25" s="59" t="s">
        <v>126</v>
      </c>
      <c r="I25" s="60" t="s">
        <v>13</v>
      </c>
      <c r="J25" s="63">
        <v>76</v>
      </c>
      <c r="K25" s="63">
        <v>77</v>
      </c>
      <c r="L25" s="63">
        <v>77</v>
      </c>
      <c r="M25" s="63">
        <v>5</v>
      </c>
    </row>
    <row r="26" spans="1:13" ht="36">
      <c r="A26" s="110"/>
      <c r="B26" s="109"/>
      <c r="C26" s="109"/>
      <c r="D26" s="109"/>
      <c r="E26" s="109"/>
      <c r="F26" s="109"/>
      <c r="G26" s="109"/>
      <c r="H26" s="62" t="s">
        <v>96</v>
      </c>
      <c r="I26" s="60" t="s">
        <v>13</v>
      </c>
      <c r="J26" s="63">
        <v>95</v>
      </c>
      <c r="K26" s="63">
        <v>95</v>
      </c>
      <c r="L26" s="63">
        <v>95</v>
      </c>
      <c r="M26" s="63">
        <v>10</v>
      </c>
    </row>
    <row r="27" spans="1:13" ht="72">
      <c r="A27" s="110"/>
      <c r="B27" s="97"/>
      <c r="C27" s="97"/>
      <c r="D27" s="97"/>
      <c r="E27" s="97"/>
      <c r="F27" s="97"/>
      <c r="G27" s="97"/>
      <c r="H27" s="62" t="s">
        <v>97</v>
      </c>
      <c r="I27" s="60" t="s">
        <v>55</v>
      </c>
      <c r="J27" s="63">
        <v>1</v>
      </c>
      <c r="K27" s="63">
        <v>1</v>
      </c>
      <c r="L27" s="63">
        <v>1</v>
      </c>
      <c r="M27" s="63">
        <v>0</v>
      </c>
    </row>
    <row r="28" spans="1:13" ht="48" customHeight="1">
      <c r="A28" s="110" t="s">
        <v>133</v>
      </c>
      <c r="B28" s="96" t="s">
        <v>93</v>
      </c>
      <c r="C28" s="96" t="s">
        <v>111</v>
      </c>
      <c r="D28" s="96" t="s">
        <v>111</v>
      </c>
      <c r="E28" s="96" t="s">
        <v>111</v>
      </c>
      <c r="F28" s="96" t="s">
        <v>129</v>
      </c>
      <c r="G28" s="96" t="s">
        <v>112</v>
      </c>
      <c r="H28" s="59" t="s">
        <v>141</v>
      </c>
      <c r="I28" s="60" t="s">
        <v>13</v>
      </c>
      <c r="J28" s="63">
        <v>100</v>
      </c>
      <c r="K28" s="63">
        <v>100</v>
      </c>
      <c r="L28" s="63">
        <v>100</v>
      </c>
      <c r="M28" s="63">
        <v>5</v>
      </c>
    </row>
    <row r="29" spans="1:13" ht="36">
      <c r="A29" s="110"/>
      <c r="B29" s="109"/>
      <c r="C29" s="109"/>
      <c r="D29" s="109"/>
      <c r="E29" s="109"/>
      <c r="F29" s="109"/>
      <c r="G29" s="109"/>
      <c r="H29" s="61" t="s">
        <v>143</v>
      </c>
      <c r="I29" s="60" t="s">
        <v>13</v>
      </c>
      <c r="J29" s="63">
        <v>100</v>
      </c>
      <c r="K29" s="63">
        <v>100</v>
      </c>
      <c r="L29" s="63">
        <v>100</v>
      </c>
      <c r="M29" s="63">
        <v>5</v>
      </c>
    </row>
    <row r="30" spans="1:13" ht="36">
      <c r="A30" s="110"/>
      <c r="B30" s="109"/>
      <c r="C30" s="109"/>
      <c r="D30" s="109"/>
      <c r="E30" s="109"/>
      <c r="F30" s="109"/>
      <c r="G30" s="109"/>
      <c r="H30" s="59" t="s">
        <v>126</v>
      </c>
      <c r="I30" s="60" t="s">
        <v>13</v>
      </c>
      <c r="J30" s="63">
        <v>76</v>
      </c>
      <c r="K30" s="63">
        <v>77</v>
      </c>
      <c r="L30" s="63">
        <v>77</v>
      </c>
      <c r="M30" s="63">
        <v>5</v>
      </c>
    </row>
    <row r="31" spans="1:13" ht="36">
      <c r="A31" s="110"/>
      <c r="B31" s="109"/>
      <c r="C31" s="109"/>
      <c r="D31" s="109"/>
      <c r="E31" s="109"/>
      <c r="F31" s="109"/>
      <c r="G31" s="109"/>
      <c r="H31" s="62" t="s">
        <v>96</v>
      </c>
      <c r="I31" s="60" t="s">
        <v>13</v>
      </c>
      <c r="J31" s="63">
        <v>95</v>
      </c>
      <c r="K31" s="63">
        <v>95</v>
      </c>
      <c r="L31" s="63">
        <v>95</v>
      </c>
      <c r="M31" s="63">
        <v>10</v>
      </c>
    </row>
    <row r="32" spans="1:13" ht="72">
      <c r="A32" s="110"/>
      <c r="B32" s="97"/>
      <c r="C32" s="97"/>
      <c r="D32" s="97"/>
      <c r="E32" s="97"/>
      <c r="F32" s="97"/>
      <c r="G32" s="97"/>
      <c r="H32" s="62" t="s">
        <v>97</v>
      </c>
      <c r="I32" s="60" t="s">
        <v>55</v>
      </c>
      <c r="J32" s="63">
        <v>1</v>
      </c>
      <c r="K32" s="63">
        <v>1</v>
      </c>
      <c r="L32" s="63">
        <v>1</v>
      </c>
      <c r="M32" s="63">
        <v>0</v>
      </c>
    </row>
    <row r="33" spans="1:13" ht="48" customHeight="1">
      <c r="A33" s="110" t="s">
        <v>116</v>
      </c>
      <c r="B33" s="96" t="s">
        <v>89</v>
      </c>
      <c r="C33" s="96" t="s">
        <v>115</v>
      </c>
      <c r="D33" s="96" t="s">
        <v>111</v>
      </c>
      <c r="E33" s="96" t="s">
        <v>111</v>
      </c>
      <c r="F33" s="96" t="s">
        <v>111</v>
      </c>
      <c r="G33" s="96" t="s">
        <v>112</v>
      </c>
      <c r="H33" s="59" t="s">
        <v>123</v>
      </c>
      <c r="I33" s="60" t="s">
        <v>13</v>
      </c>
      <c r="J33" s="63">
        <v>100</v>
      </c>
      <c r="K33" s="63">
        <v>100</v>
      </c>
      <c r="L33" s="63">
        <v>100</v>
      </c>
      <c r="M33" s="63">
        <v>5</v>
      </c>
    </row>
    <row r="34" spans="1:13" ht="36">
      <c r="A34" s="110"/>
      <c r="B34" s="109"/>
      <c r="C34" s="109"/>
      <c r="D34" s="109"/>
      <c r="E34" s="109"/>
      <c r="F34" s="109"/>
      <c r="G34" s="109"/>
      <c r="H34" s="61" t="s">
        <v>95</v>
      </c>
      <c r="I34" s="60" t="s">
        <v>13</v>
      </c>
      <c r="J34" s="63">
        <v>100</v>
      </c>
      <c r="K34" s="63">
        <v>100</v>
      </c>
      <c r="L34" s="63">
        <v>100</v>
      </c>
      <c r="M34" s="63">
        <v>5</v>
      </c>
    </row>
    <row r="35" spans="1:13" ht="36">
      <c r="A35" s="110"/>
      <c r="B35" s="109"/>
      <c r="C35" s="109"/>
      <c r="D35" s="109"/>
      <c r="E35" s="109"/>
      <c r="F35" s="109"/>
      <c r="G35" s="109"/>
      <c r="H35" s="59" t="s">
        <v>126</v>
      </c>
      <c r="I35" s="60" t="s">
        <v>13</v>
      </c>
      <c r="J35" s="63">
        <v>91</v>
      </c>
      <c r="K35" s="63">
        <v>91</v>
      </c>
      <c r="L35" s="63">
        <v>91</v>
      </c>
      <c r="M35" s="63">
        <v>5</v>
      </c>
    </row>
    <row r="36" spans="1:13" ht="36">
      <c r="A36" s="110"/>
      <c r="B36" s="109"/>
      <c r="C36" s="109"/>
      <c r="D36" s="109"/>
      <c r="E36" s="109"/>
      <c r="F36" s="109"/>
      <c r="G36" s="109"/>
      <c r="H36" s="62" t="s">
        <v>96</v>
      </c>
      <c r="I36" s="60" t="s">
        <v>13</v>
      </c>
      <c r="J36" s="63">
        <v>95</v>
      </c>
      <c r="K36" s="63">
        <v>95</v>
      </c>
      <c r="L36" s="63">
        <v>95</v>
      </c>
      <c r="M36" s="63">
        <v>10</v>
      </c>
    </row>
    <row r="37" spans="1:13" ht="72">
      <c r="A37" s="110"/>
      <c r="B37" s="97"/>
      <c r="C37" s="97"/>
      <c r="D37" s="97"/>
      <c r="E37" s="97"/>
      <c r="F37" s="97"/>
      <c r="G37" s="97"/>
      <c r="H37" s="62" t="s">
        <v>97</v>
      </c>
      <c r="I37" s="60" t="s">
        <v>55</v>
      </c>
      <c r="J37" s="63">
        <v>1</v>
      </c>
      <c r="K37" s="63">
        <v>1</v>
      </c>
      <c r="L37" s="63">
        <v>1</v>
      </c>
      <c r="M37" s="63">
        <v>0</v>
      </c>
    </row>
  </sheetData>
  <sheetProtection/>
  <mergeCells count="60">
    <mergeCell ref="M4:M6"/>
    <mergeCell ref="J4:L4"/>
    <mergeCell ref="A2:L2"/>
    <mergeCell ref="A4:A6"/>
    <mergeCell ref="B4:B6"/>
    <mergeCell ref="C4:E4"/>
    <mergeCell ref="F4:G4"/>
    <mergeCell ref="H4:I4"/>
    <mergeCell ref="C5:C6"/>
    <mergeCell ref="D5:D6"/>
    <mergeCell ref="K5:K6"/>
    <mergeCell ref="L5:L6"/>
    <mergeCell ref="E5:E6"/>
    <mergeCell ref="F5:F6"/>
    <mergeCell ref="G5:G6"/>
    <mergeCell ref="H5:H6"/>
    <mergeCell ref="J5:J6"/>
    <mergeCell ref="A8:A12"/>
    <mergeCell ref="I5:I6"/>
    <mergeCell ref="F8:F12"/>
    <mergeCell ref="G8:G12"/>
    <mergeCell ref="G23:G27"/>
    <mergeCell ref="C23:C27"/>
    <mergeCell ref="D23:D27"/>
    <mergeCell ref="E23:E27"/>
    <mergeCell ref="F23:F27"/>
    <mergeCell ref="G18:G22"/>
    <mergeCell ref="G13:G17"/>
    <mergeCell ref="A33:A37"/>
    <mergeCell ref="B33:B37"/>
    <mergeCell ref="C33:C37"/>
    <mergeCell ref="D33:D37"/>
    <mergeCell ref="E33:E37"/>
    <mergeCell ref="F33:F37"/>
    <mergeCell ref="G33:G37"/>
    <mergeCell ref="B23:B27"/>
    <mergeCell ref="C18:C22"/>
    <mergeCell ref="D18:D22"/>
    <mergeCell ref="E18:E22"/>
    <mergeCell ref="F18:F22"/>
    <mergeCell ref="B8:B12"/>
    <mergeCell ref="D8:D12"/>
    <mergeCell ref="E8:E12"/>
    <mergeCell ref="C8:C12"/>
    <mergeCell ref="A13:A17"/>
    <mergeCell ref="B13:B17"/>
    <mergeCell ref="C13:C17"/>
    <mergeCell ref="D13:D17"/>
    <mergeCell ref="E13:E17"/>
    <mergeCell ref="F13:F17"/>
    <mergeCell ref="G28:G32"/>
    <mergeCell ref="A18:A22"/>
    <mergeCell ref="B18:B22"/>
    <mergeCell ref="A28:A32"/>
    <mergeCell ref="B28:B32"/>
    <mergeCell ref="C28:C32"/>
    <mergeCell ref="D28:D32"/>
    <mergeCell ref="E28:E32"/>
    <mergeCell ref="F28:F32"/>
    <mergeCell ref="A23:A27"/>
  </mergeCells>
  <printOptions/>
  <pageMargins left="0.2362204724409449" right="0.2362204724409449" top="0.7480314960629921" bottom="0.5118110236220472" header="0.31496062992125984" footer="0.31496062992125984"/>
  <pageSetup firstPageNumber="13" useFirstPageNumber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18"/>
  <sheetViews>
    <sheetView zoomScaleSheetLayoutView="100" zoomScalePageLayoutView="0" workbookViewId="0" topLeftCell="A40">
      <selection activeCell="M69" sqref="M69"/>
    </sheetView>
  </sheetViews>
  <sheetFormatPr defaultColWidth="31.00390625" defaultRowHeight="15"/>
  <cols>
    <col min="1" max="1" width="10.28125" style="11" customWidth="1"/>
    <col min="2" max="2" width="40.57421875" style="2" customWidth="1"/>
    <col min="3" max="3" width="12.421875" style="2" customWidth="1"/>
    <col min="4" max="4" width="13.140625" style="2" customWidth="1"/>
    <col min="5" max="5" width="12.7109375" style="2" customWidth="1"/>
    <col min="6" max="6" width="14.28125" style="2" customWidth="1"/>
    <col min="7" max="7" width="15.7109375" style="2" customWidth="1"/>
    <col min="8" max="10" width="11.7109375" style="2" bestFit="1" customWidth="1"/>
    <col min="11" max="11" width="12.00390625" style="2" bestFit="1" customWidth="1"/>
    <col min="12" max="249" width="9.140625" style="2" customWidth="1"/>
    <col min="250" max="250" width="9.7109375" style="2" customWidth="1"/>
    <col min="251" max="251" width="32.7109375" style="2" customWidth="1"/>
    <col min="252" max="16384" width="31.00390625" style="2" customWidth="1"/>
  </cols>
  <sheetData>
    <row r="2" spans="1:7" ht="15" customHeight="1">
      <c r="A2" s="125" t="s">
        <v>73</v>
      </c>
      <c r="B2" s="125"/>
      <c r="C2" s="125"/>
      <c r="D2" s="125"/>
      <c r="E2" s="125"/>
      <c r="F2" s="125"/>
      <c r="G2" s="17"/>
    </row>
    <row r="3" spans="1:7" ht="15.75" customHeight="1">
      <c r="A3" s="18"/>
      <c r="B3" s="19"/>
      <c r="C3" s="19"/>
      <c r="D3" s="19"/>
      <c r="E3" s="19"/>
      <c r="F3" s="19"/>
      <c r="G3" s="19"/>
    </row>
    <row r="4" spans="1:7" s="4" customFormat="1" ht="12.75" customHeight="1">
      <c r="A4" s="126" t="s">
        <v>3</v>
      </c>
      <c r="B4" s="124" t="s">
        <v>4</v>
      </c>
      <c r="C4" s="124" t="s">
        <v>5</v>
      </c>
      <c r="D4" s="124" t="s">
        <v>6</v>
      </c>
      <c r="E4" s="124"/>
      <c r="F4" s="124"/>
      <c r="G4" s="124" t="s">
        <v>38</v>
      </c>
    </row>
    <row r="5" spans="1:7" s="4" customFormat="1" ht="12.75">
      <c r="A5" s="126"/>
      <c r="B5" s="124"/>
      <c r="C5" s="124"/>
      <c r="D5" s="124"/>
      <c r="E5" s="124"/>
      <c r="F5" s="124"/>
      <c r="G5" s="124"/>
    </row>
    <row r="6" spans="1:7" s="4" customFormat="1" ht="82.5" customHeight="1">
      <c r="A6" s="126"/>
      <c r="B6" s="124"/>
      <c r="C6" s="124"/>
      <c r="D6" s="46" t="s">
        <v>7</v>
      </c>
      <c r="E6" s="46" t="s">
        <v>8</v>
      </c>
      <c r="F6" s="46" t="s">
        <v>9</v>
      </c>
      <c r="G6" s="124"/>
    </row>
    <row r="7" spans="1:7" s="4" customFormat="1" ht="12.75">
      <c r="A7" s="20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11" s="4" customFormat="1" ht="25.5">
      <c r="A8" s="20">
        <v>1</v>
      </c>
      <c r="B8" s="22" t="s">
        <v>20</v>
      </c>
      <c r="C8" s="21"/>
      <c r="D8" s="51">
        <f>D11+D44+D66+D22+D33+D55-0.01</f>
        <v>36112048.409382</v>
      </c>
      <c r="E8" s="51">
        <f>E11+E44+E66+E22+E33+E55-0.01</f>
        <v>36112048.409382</v>
      </c>
      <c r="F8" s="51">
        <f>F11+F44+F66+F22+F33+F55-0.01</f>
        <v>36112048.409382</v>
      </c>
      <c r="G8" s="52" t="s">
        <v>98</v>
      </c>
      <c r="H8" s="64"/>
      <c r="K8" s="4">
        <v>36112048.41</v>
      </c>
    </row>
    <row r="9" spans="1:11" s="4" customFormat="1" ht="12.75">
      <c r="A9" s="23" t="s">
        <v>151</v>
      </c>
      <c r="B9" s="73" t="s">
        <v>110</v>
      </c>
      <c r="C9" s="24"/>
      <c r="D9" s="24"/>
      <c r="E9" s="24"/>
      <c r="F9" s="24"/>
      <c r="G9" s="53"/>
      <c r="K9" s="64">
        <f>K8-D8</f>
        <v>0.0006179958581924438</v>
      </c>
    </row>
    <row r="10" spans="1:11" s="4" customFormat="1" ht="51.75" customHeight="1">
      <c r="A10" s="23" t="s">
        <v>152</v>
      </c>
      <c r="B10" s="47" t="s">
        <v>94</v>
      </c>
      <c r="C10" s="24"/>
      <c r="D10" s="24"/>
      <c r="E10" s="24"/>
      <c r="F10" s="24"/>
      <c r="G10" s="53"/>
      <c r="K10" s="4">
        <f>K9/6</f>
        <v>0.00010299930969874065</v>
      </c>
    </row>
    <row r="11" spans="1:9" s="26" customFormat="1" ht="25.5">
      <c r="A11" s="23" t="s">
        <v>153</v>
      </c>
      <c r="B11" s="28" t="s">
        <v>21</v>
      </c>
      <c r="C11" s="25" t="s">
        <v>10</v>
      </c>
      <c r="D11" s="49">
        <f>D12*D17-D19*D18+262.93</f>
        <v>12278262.773368</v>
      </c>
      <c r="E11" s="49">
        <f>E12*E17-E19*E18+262.93</f>
        <v>12278262.773368</v>
      </c>
      <c r="F11" s="49">
        <f>F12*F17-F19*F18+262.93</f>
        <v>12278262.773368</v>
      </c>
      <c r="G11" s="54" t="s">
        <v>29</v>
      </c>
      <c r="I11" s="77"/>
    </row>
    <row r="12" spans="1:10" s="26" customFormat="1" ht="25.5">
      <c r="A12" s="23" t="s">
        <v>154</v>
      </c>
      <c r="B12" s="28" t="s">
        <v>40</v>
      </c>
      <c r="C12" s="25" t="s">
        <v>19</v>
      </c>
      <c r="D12" s="49">
        <f>D13*D14*D15*D16</f>
        <v>46157.894148</v>
      </c>
      <c r="E12" s="49">
        <f>E13*E14*E15*E16</f>
        <v>46157.894148</v>
      </c>
      <c r="F12" s="49">
        <f>F13*F14*F15*F16</f>
        <v>46157.894148</v>
      </c>
      <c r="G12" s="54" t="s">
        <v>30</v>
      </c>
      <c r="J12" s="65"/>
    </row>
    <row r="13" spans="1:10" s="26" customFormat="1" ht="25.5">
      <c r="A13" s="23" t="s">
        <v>155</v>
      </c>
      <c r="B13" s="28" t="s">
        <v>39</v>
      </c>
      <c r="C13" s="25" t="s">
        <v>10</v>
      </c>
      <c r="D13" s="49">
        <v>54573.06</v>
      </c>
      <c r="E13" s="49">
        <v>54573.06</v>
      </c>
      <c r="F13" s="49">
        <v>54573.06</v>
      </c>
      <c r="G13" s="54"/>
      <c r="H13" s="65"/>
      <c r="I13" s="65"/>
      <c r="J13" s="65"/>
    </row>
    <row r="14" spans="1:9" s="26" customFormat="1" ht="12.75">
      <c r="A14" s="23" t="s">
        <v>156</v>
      </c>
      <c r="B14" s="28" t="s">
        <v>36</v>
      </c>
      <c r="C14" s="25" t="s">
        <v>13</v>
      </c>
      <c r="D14" s="50">
        <v>1</v>
      </c>
      <c r="E14" s="50">
        <v>1</v>
      </c>
      <c r="F14" s="50">
        <v>1</v>
      </c>
      <c r="G14" s="54"/>
      <c r="I14" s="65"/>
    </row>
    <row r="15" spans="1:10" s="26" customFormat="1" ht="25.5">
      <c r="A15" s="23" t="s">
        <v>157</v>
      </c>
      <c r="B15" s="28" t="s">
        <v>34</v>
      </c>
      <c r="C15" s="25" t="s">
        <v>13</v>
      </c>
      <c r="D15" s="50">
        <v>0.8458</v>
      </c>
      <c r="E15" s="50">
        <v>0.8458</v>
      </c>
      <c r="F15" s="50">
        <v>0.8458</v>
      </c>
      <c r="G15" s="54"/>
      <c r="I15" s="65"/>
      <c r="J15" s="65"/>
    </row>
    <row r="16" spans="1:11" s="26" customFormat="1" ht="12.75">
      <c r="A16" s="23" t="s">
        <v>158</v>
      </c>
      <c r="B16" s="28" t="s">
        <v>35</v>
      </c>
      <c r="C16" s="25" t="s">
        <v>13</v>
      </c>
      <c r="D16" s="50">
        <v>1</v>
      </c>
      <c r="E16" s="50">
        <v>1</v>
      </c>
      <c r="F16" s="50">
        <v>1</v>
      </c>
      <c r="G16" s="54"/>
      <c r="K16" s="66"/>
    </row>
    <row r="17" spans="1:7" s="26" customFormat="1" ht="63.75">
      <c r="A17" s="23" t="s">
        <v>159</v>
      </c>
      <c r="B17" s="28" t="s">
        <v>74</v>
      </c>
      <c r="C17" s="25" t="s">
        <v>72</v>
      </c>
      <c r="D17" s="25">
        <v>266</v>
      </c>
      <c r="E17" s="25">
        <v>266</v>
      </c>
      <c r="F17" s="25">
        <v>266</v>
      </c>
      <c r="G17" s="54"/>
    </row>
    <row r="18" spans="1:7" s="26" customFormat="1" ht="51">
      <c r="A18" s="23" t="s">
        <v>160</v>
      </c>
      <c r="B18" s="28" t="s">
        <v>75</v>
      </c>
      <c r="C18" s="25" t="s">
        <v>10</v>
      </c>
      <c r="D18" s="25"/>
      <c r="E18" s="25"/>
      <c r="F18" s="25"/>
      <c r="G18" s="54"/>
    </row>
    <row r="19" spans="1:7" s="26" customFormat="1" ht="63.75">
      <c r="A19" s="79" t="s">
        <v>161</v>
      </c>
      <c r="B19" s="28" t="s">
        <v>76</v>
      </c>
      <c r="C19" s="25" t="s">
        <v>72</v>
      </c>
      <c r="D19" s="25">
        <v>0</v>
      </c>
      <c r="E19" s="25">
        <v>0</v>
      </c>
      <c r="F19" s="25">
        <v>0</v>
      </c>
      <c r="G19" s="54"/>
    </row>
    <row r="20" spans="1:7" s="27" customFormat="1" ht="12.75">
      <c r="A20" s="79" t="s">
        <v>162</v>
      </c>
      <c r="B20" s="73" t="s">
        <v>128</v>
      </c>
      <c r="C20" s="24"/>
      <c r="D20" s="24"/>
      <c r="E20" s="24"/>
      <c r="F20" s="24"/>
      <c r="G20" s="53"/>
    </row>
    <row r="21" spans="1:7" s="27" customFormat="1" ht="45" customHeight="1">
      <c r="A21" s="79" t="s">
        <v>144</v>
      </c>
      <c r="B21" s="47" t="s">
        <v>137</v>
      </c>
      <c r="C21" s="24"/>
      <c r="D21" s="24"/>
      <c r="E21" s="24"/>
      <c r="F21" s="24"/>
      <c r="G21" s="53"/>
    </row>
    <row r="22" spans="1:7" s="29" customFormat="1" ht="25.5">
      <c r="A22" s="79" t="s">
        <v>163</v>
      </c>
      <c r="B22" s="28" t="s">
        <v>21</v>
      </c>
      <c r="C22" s="25" t="s">
        <v>10</v>
      </c>
      <c r="D22" s="49">
        <f>D23*D28-D30*D29+262.93</f>
        <v>41696.836614</v>
      </c>
      <c r="E22" s="49">
        <f>E23*E28-E30*E29+262.93</f>
        <v>41696.836614</v>
      </c>
      <c r="F22" s="49">
        <f>F23*F28-F30*F29+262.93</f>
        <v>41696.836614</v>
      </c>
      <c r="G22" s="54" t="s">
        <v>29</v>
      </c>
    </row>
    <row r="23" spans="1:7" s="29" customFormat="1" ht="25.5">
      <c r="A23" s="79" t="s">
        <v>164</v>
      </c>
      <c r="B23" s="28" t="s">
        <v>40</v>
      </c>
      <c r="C23" s="25" t="s">
        <v>19</v>
      </c>
      <c r="D23" s="49">
        <f>D24*D25*D26*D27</f>
        <v>41433.906614</v>
      </c>
      <c r="E23" s="49">
        <f>E24*E25*E26*E27</f>
        <v>41433.906614</v>
      </c>
      <c r="F23" s="49">
        <f>F24*F25*F26*F27</f>
        <v>41433.906614</v>
      </c>
      <c r="G23" s="54" t="s">
        <v>30</v>
      </c>
    </row>
    <row r="24" spans="1:7" s="29" customFormat="1" ht="25.5">
      <c r="A24" s="79" t="s">
        <v>165</v>
      </c>
      <c r="B24" s="28" t="s">
        <v>39</v>
      </c>
      <c r="C24" s="25" t="s">
        <v>10</v>
      </c>
      <c r="D24" s="49">
        <v>48987.83</v>
      </c>
      <c r="E24" s="49">
        <v>48987.83</v>
      </c>
      <c r="F24" s="49">
        <v>48987.83</v>
      </c>
      <c r="G24" s="54"/>
    </row>
    <row r="25" spans="1:7" s="29" customFormat="1" ht="12.75">
      <c r="A25" s="79" t="s">
        <v>166</v>
      </c>
      <c r="B25" s="28" t="s">
        <v>36</v>
      </c>
      <c r="C25" s="25" t="s">
        <v>13</v>
      </c>
      <c r="D25" s="50">
        <v>1</v>
      </c>
      <c r="E25" s="50">
        <v>1</v>
      </c>
      <c r="F25" s="50">
        <v>1</v>
      </c>
      <c r="G25" s="54"/>
    </row>
    <row r="26" spans="1:7" s="29" customFormat="1" ht="25.5">
      <c r="A26" s="79" t="s">
        <v>167</v>
      </c>
      <c r="B26" s="28" t="s">
        <v>34</v>
      </c>
      <c r="C26" s="25" t="s">
        <v>13</v>
      </c>
      <c r="D26" s="50">
        <v>0.8458</v>
      </c>
      <c r="E26" s="50">
        <v>0.8458</v>
      </c>
      <c r="F26" s="50">
        <v>0.8458</v>
      </c>
      <c r="G26" s="54"/>
    </row>
    <row r="27" spans="1:7" s="29" customFormat="1" ht="12.75">
      <c r="A27" s="79" t="s">
        <v>168</v>
      </c>
      <c r="B27" s="28" t="s">
        <v>35</v>
      </c>
      <c r="C27" s="25" t="s">
        <v>13</v>
      </c>
      <c r="D27" s="50">
        <v>1</v>
      </c>
      <c r="E27" s="50">
        <v>1</v>
      </c>
      <c r="F27" s="50">
        <v>1</v>
      </c>
      <c r="G27" s="54"/>
    </row>
    <row r="28" spans="1:10" s="29" customFormat="1" ht="63.75">
      <c r="A28" s="79" t="s">
        <v>169</v>
      </c>
      <c r="B28" s="28" t="s">
        <v>74</v>
      </c>
      <c r="C28" s="25" t="s">
        <v>72</v>
      </c>
      <c r="D28" s="25">
        <v>1</v>
      </c>
      <c r="E28" s="25">
        <v>1</v>
      </c>
      <c r="F28" s="25">
        <v>1</v>
      </c>
      <c r="G28" s="54"/>
      <c r="J28" s="67"/>
    </row>
    <row r="29" spans="1:7" s="29" customFormat="1" ht="51">
      <c r="A29" s="79" t="s">
        <v>170</v>
      </c>
      <c r="B29" s="28" t="s">
        <v>75</v>
      </c>
      <c r="C29" s="25" t="s">
        <v>10</v>
      </c>
      <c r="D29" s="25"/>
      <c r="E29" s="25"/>
      <c r="F29" s="25"/>
      <c r="G29" s="54"/>
    </row>
    <row r="30" spans="1:7" s="29" customFormat="1" ht="63.75">
      <c r="A30" s="79" t="s">
        <v>171</v>
      </c>
      <c r="B30" s="28" t="s">
        <v>76</v>
      </c>
      <c r="C30" s="25" t="s">
        <v>72</v>
      </c>
      <c r="D30" s="25">
        <v>0</v>
      </c>
      <c r="E30" s="25">
        <v>0</v>
      </c>
      <c r="F30" s="25">
        <v>0</v>
      </c>
      <c r="G30" s="54"/>
    </row>
    <row r="31" spans="1:7" s="29" customFormat="1" ht="12.75">
      <c r="A31" s="79" t="s">
        <v>172</v>
      </c>
      <c r="B31" s="73" t="s">
        <v>130</v>
      </c>
      <c r="C31" s="24"/>
      <c r="D31" s="24"/>
      <c r="E31" s="24"/>
      <c r="F31" s="24"/>
      <c r="G31" s="53"/>
    </row>
    <row r="32" spans="1:7" s="29" customFormat="1" ht="38.25">
      <c r="A32" s="79" t="s">
        <v>173</v>
      </c>
      <c r="B32" s="47" t="s">
        <v>138</v>
      </c>
      <c r="C32" s="24"/>
      <c r="D32" s="24"/>
      <c r="E32" s="24"/>
      <c r="F32" s="24"/>
      <c r="G32" s="53"/>
    </row>
    <row r="33" spans="1:7" s="29" customFormat="1" ht="25.5">
      <c r="A33" s="79" t="s">
        <v>174</v>
      </c>
      <c r="B33" s="28" t="s">
        <v>21</v>
      </c>
      <c r="C33" s="25" t="s">
        <v>10</v>
      </c>
      <c r="D33" s="49">
        <f>D34*D39-D41*D40+262.93</f>
        <v>1615789.2251799998</v>
      </c>
      <c r="E33" s="49">
        <f>E34*E39-E41*E40+262.93</f>
        <v>1615789.2251799998</v>
      </c>
      <c r="F33" s="49">
        <f>F34*F39-F41*F40+262.93</f>
        <v>1615789.2251799998</v>
      </c>
      <c r="G33" s="54" t="s">
        <v>29</v>
      </c>
    </row>
    <row r="34" spans="1:7" s="29" customFormat="1" ht="25.5">
      <c r="A34" s="79" t="s">
        <v>175</v>
      </c>
      <c r="B34" s="28" t="s">
        <v>40</v>
      </c>
      <c r="C34" s="25" t="s">
        <v>19</v>
      </c>
      <c r="D34" s="49">
        <f>D35*D36*D37*D38</f>
        <v>46157.894148</v>
      </c>
      <c r="E34" s="49">
        <f>E35*E36*E37*E38</f>
        <v>46157.894148</v>
      </c>
      <c r="F34" s="49">
        <f>F35*F36*F37*F38</f>
        <v>46157.894148</v>
      </c>
      <c r="G34" s="54" t="s">
        <v>30</v>
      </c>
    </row>
    <row r="35" spans="1:7" s="29" customFormat="1" ht="25.5">
      <c r="A35" s="79" t="s">
        <v>176</v>
      </c>
      <c r="B35" s="28" t="s">
        <v>39</v>
      </c>
      <c r="C35" s="25" t="s">
        <v>10</v>
      </c>
      <c r="D35" s="49">
        <v>54573.06</v>
      </c>
      <c r="E35" s="49">
        <v>54573.06</v>
      </c>
      <c r="F35" s="49">
        <v>54573.06</v>
      </c>
      <c r="G35" s="54"/>
    </row>
    <row r="36" spans="1:7" s="29" customFormat="1" ht="12.75">
      <c r="A36" s="79" t="s">
        <v>177</v>
      </c>
      <c r="B36" s="28" t="s">
        <v>36</v>
      </c>
      <c r="C36" s="25" t="s">
        <v>13</v>
      </c>
      <c r="D36" s="50">
        <v>1</v>
      </c>
      <c r="E36" s="50">
        <v>1</v>
      </c>
      <c r="F36" s="50">
        <v>1</v>
      </c>
      <c r="G36" s="54"/>
    </row>
    <row r="37" spans="1:7" s="29" customFormat="1" ht="25.5">
      <c r="A37" s="79" t="s">
        <v>178</v>
      </c>
      <c r="B37" s="28" t="s">
        <v>34</v>
      </c>
      <c r="C37" s="25" t="s">
        <v>13</v>
      </c>
      <c r="D37" s="50">
        <v>0.8458</v>
      </c>
      <c r="E37" s="50">
        <v>0.8458</v>
      </c>
      <c r="F37" s="50">
        <v>0.8458</v>
      </c>
      <c r="G37" s="54"/>
    </row>
    <row r="38" spans="1:7" s="29" customFormat="1" ht="12.75">
      <c r="A38" s="79" t="s">
        <v>179</v>
      </c>
      <c r="B38" s="28" t="s">
        <v>35</v>
      </c>
      <c r="C38" s="25" t="s">
        <v>13</v>
      </c>
      <c r="D38" s="50">
        <v>1</v>
      </c>
      <c r="E38" s="50">
        <v>1</v>
      </c>
      <c r="F38" s="50">
        <v>1</v>
      </c>
      <c r="G38" s="54"/>
    </row>
    <row r="39" spans="1:7" s="29" customFormat="1" ht="63.75">
      <c r="A39" s="79" t="s">
        <v>180</v>
      </c>
      <c r="B39" s="28" t="s">
        <v>74</v>
      </c>
      <c r="C39" s="25" t="s">
        <v>72</v>
      </c>
      <c r="D39" s="25">
        <v>35</v>
      </c>
      <c r="E39" s="25">
        <v>35</v>
      </c>
      <c r="F39" s="25">
        <v>35</v>
      </c>
      <c r="G39" s="54"/>
    </row>
    <row r="40" spans="1:7" s="29" customFormat="1" ht="51">
      <c r="A40" s="79" t="s">
        <v>181</v>
      </c>
      <c r="B40" s="28" t="s">
        <v>75</v>
      </c>
      <c r="C40" s="25" t="s">
        <v>10</v>
      </c>
      <c r="D40" s="25"/>
      <c r="E40" s="25"/>
      <c r="F40" s="25"/>
      <c r="G40" s="54"/>
    </row>
    <row r="41" spans="1:7" s="29" customFormat="1" ht="63.75">
      <c r="A41" s="79" t="s">
        <v>182</v>
      </c>
      <c r="B41" s="28" t="s">
        <v>76</v>
      </c>
      <c r="C41" s="25" t="s">
        <v>72</v>
      </c>
      <c r="D41" s="25">
        <v>0</v>
      </c>
      <c r="E41" s="25">
        <v>0</v>
      </c>
      <c r="F41" s="25">
        <v>0</v>
      </c>
      <c r="G41" s="54"/>
    </row>
    <row r="42" spans="1:7" s="29" customFormat="1" ht="12.75">
      <c r="A42" s="79" t="s">
        <v>183</v>
      </c>
      <c r="B42" s="74" t="s">
        <v>114</v>
      </c>
      <c r="C42" s="16"/>
      <c r="D42" s="16"/>
      <c r="E42" s="16"/>
      <c r="F42" s="16"/>
      <c r="G42" s="53"/>
    </row>
    <row r="43" spans="1:7" s="29" customFormat="1" ht="25.5">
      <c r="A43" s="79" t="s">
        <v>145</v>
      </c>
      <c r="B43" s="30" t="s">
        <v>135</v>
      </c>
      <c r="C43" s="16"/>
      <c r="D43" s="16"/>
      <c r="E43" s="16"/>
      <c r="F43" s="16"/>
      <c r="G43" s="53"/>
    </row>
    <row r="44" spans="1:7" s="29" customFormat="1" ht="25.5">
      <c r="A44" s="79" t="s">
        <v>146</v>
      </c>
      <c r="B44" s="28" t="s">
        <v>21</v>
      </c>
      <c r="C44" s="16" t="s">
        <v>10</v>
      </c>
      <c r="D44" s="49">
        <f>D45*D50-D52*D51+262.93</f>
        <v>17775238.63324</v>
      </c>
      <c r="E44" s="49">
        <f>E45*E50-E52*E51+262.93</f>
        <v>17775238.63324</v>
      </c>
      <c r="F44" s="49">
        <f>F45*F50-F52*F51+262.93</f>
        <v>17775238.63324</v>
      </c>
      <c r="G44" s="54" t="s">
        <v>52</v>
      </c>
    </row>
    <row r="45" spans="1:7" s="29" customFormat="1" ht="25.5">
      <c r="A45" s="79" t="s">
        <v>184</v>
      </c>
      <c r="B45" s="28" t="s">
        <v>40</v>
      </c>
      <c r="C45" s="16" t="s">
        <v>19</v>
      </c>
      <c r="D45" s="49">
        <f>D46*D47*D48*D49</f>
        <v>42321.370722</v>
      </c>
      <c r="E45" s="49">
        <f>E46*E47*E48*E49</f>
        <v>42321.370722</v>
      </c>
      <c r="F45" s="49">
        <f>F46*F47*F48*F49</f>
        <v>42321.370722</v>
      </c>
      <c r="G45" s="54" t="s">
        <v>53</v>
      </c>
    </row>
    <row r="46" spans="1:7" s="29" customFormat="1" ht="25.5">
      <c r="A46" s="79" t="s">
        <v>185</v>
      </c>
      <c r="B46" s="28" t="s">
        <v>39</v>
      </c>
      <c r="C46" s="16" t="s">
        <v>10</v>
      </c>
      <c r="D46" s="49">
        <v>50037.09</v>
      </c>
      <c r="E46" s="49">
        <v>50037.09</v>
      </c>
      <c r="F46" s="49">
        <v>50037.09</v>
      </c>
      <c r="G46" s="54"/>
    </row>
    <row r="47" spans="1:7" s="29" customFormat="1" ht="12.75">
      <c r="A47" s="79" t="s">
        <v>186</v>
      </c>
      <c r="B47" s="28" t="s">
        <v>36</v>
      </c>
      <c r="C47" s="16" t="s">
        <v>13</v>
      </c>
      <c r="D47" s="50">
        <v>1</v>
      </c>
      <c r="E47" s="50">
        <v>1</v>
      </c>
      <c r="F47" s="50">
        <v>1</v>
      </c>
      <c r="G47" s="54"/>
    </row>
    <row r="48" spans="1:7" s="29" customFormat="1" ht="25.5">
      <c r="A48" s="79" t="s">
        <v>187</v>
      </c>
      <c r="B48" s="28" t="s">
        <v>34</v>
      </c>
      <c r="C48" s="16" t="s">
        <v>13</v>
      </c>
      <c r="D48" s="50">
        <v>0.8458</v>
      </c>
      <c r="E48" s="50">
        <v>0.8458</v>
      </c>
      <c r="F48" s="50">
        <v>0.8458</v>
      </c>
      <c r="G48" s="54"/>
    </row>
    <row r="49" spans="1:7" s="29" customFormat="1" ht="12.75">
      <c r="A49" s="79" t="s">
        <v>188</v>
      </c>
      <c r="B49" s="28" t="s">
        <v>35</v>
      </c>
      <c r="C49" s="16" t="s">
        <v>13</v>
      </c>
      <c r="D49" s="50">
        <v>1</v>
      </c>
      <c r="E49" s="50">
        <v>1</v>
      </c>
      <c r="F49" s="50">
        <v>1</v>
      </c>
      <c r="G49" s="54"/>
    </row>
    <row r="50" spans="1:7" s="29" customFormat="1" ht="63.75">
      <c r="A50" s="79" t="s">
        <v>189</v>
      </c>
      <c r="B50" s="28" t="s">
        <v>74</v>
      </c>
      <c r="C50" s="16" t="s">
        <v>72</v>
      </c>
      <c r="D50" s="16">
        <v>420</v>
      </c>
      <c r="E50" s="16">
        <v>420</v>
      </c>
      <c r="F50" s="16">
        <v>420</v>
      </c>
      <c r="G50" s="54"/>
    </row>
    <row r="51" spans="1:7" s="29" customFormat="1" ht="51">
      <c r="A51" s="79" t="s">
        <v>190</v>
      </c>
      <c r="B51" s="28" t="s">
        <v>75</v>
      </c>
      <c r="C51" s="16" t="s">
        <v>10</v>
      </c>
      <c r="D51" s="16"/>
      <c r="E51" s="16"/>
      <c r="F51" s="16"/>
      <c r="G51" s="54"/>
    </row>
    <row r="52" spans="1:7" s="29" customFormat="1" ht="63.75">
      <c r="A52" s="79" t="s">
        <v>191</v>
      </c>
      <c r="B52" s="30" t="s">
        <v>76</v>
      </c>
      <c r="C52" s="16" t="s">
        <v>72</v>
      </c>
      <c r="D52" s="16">
        <v>0</v>
      </c>
      <c r="E52" s="16">
        <v>0</v>
      </c>
      <c r="F52" s="16">
        <v>0</v>
      </c>
      <c r="G52" s="54"/>
    </row>
    <row r="53" spans="1:7" s="29" customFormat="1" ht="12.75">
      <c r="A53" s="79" t="s">
        <v>192</v>
      </c>
      <c r="B53" s="74" t="s">
        <v>133</v>
      </c>
      <c r="C53" s="16"/>
      <c r="D53" s="16"/>
      <c r="E53" s="16"/>
      <c r="F53" s="16"/>
      <c r="G53" s="53"/>
    </row>
    <row r="54" spans="1:7" s="29" customFormat="1" ht="38.25">
      <c r="A54" s="79" t="s">
        <v>147</v>
      </c>
      <c r="B54" s="30" t="s">
        <v>139</v>
      </c>
      <c r="C54" s="16"/>
      <c r="D54" s="16"/>
      <c r="E54" s="16"/>
      <c r="F54" s="16"/>
      <c r="G54" s="53"/>
    </row>
    <row r="55" spans="1:7" s="29" customFormat="1" ht="25.5">
      <c r="A55" s="79" t="s">
        <v>148</v>
      </c>
      <c r="B55" s="28" t="s">
        <v>21</v>
      </c>
      <c r="C55" s="16" t="s">
        <v>10</v>
      </c>
      <c r="D55" s="49">
        <f>D56*D61-D63*D62+262.93</f>
        <v>41696.836614</v>
      </c>
      <c r="E55" s="49">
        <f>E56*E61-E63*E62+262.93</f>
        <v>41696.836614</v>
      </c>
      <c r="F55" s="49">
        <f>F56*F61-F63*F62+262.93</f>
        <v>41696.836614</v>
      </c>
      <c r="G55" s="54" t="s">
        <v>52</v>
      </c>
    </row>
    <row r="56" spans="1:7" s="29" customFormat="1" ht="25.5">
      <c r="A56" s="79" t="s">
        <v>193</v>
      </c>
      <c r="B56" s="28" t="s">
        <v>40</v>
      </c>
      <c r="C56" s="16" t="s">
        <v>19</v>
      </c>
      <c r="D56" s="49">
        <f>D57*D58*D59*D60</f>
        <v>41433.906614</v>
      </c>
      <c r="E56" s="49">
        <f>E57*E58*E59*E60</f>
        <v>41433.906614</v>
      </c>
      <c r="F56" s="49">
        <f>F57*F58*F59*F60</f>
        <v>41433.906614</v>
      </c>
      <c r="G56" s="54" t="s">
        <v>53</v>
      </c>
    </row>
    <row r="57" spans="1:7" s="29" customFormat="1" ht="25.5">
      <c r="A57" s="79" t="s">
        <v>194</v>
      </c>
      <c r="B57" s="28" t="s">
        <v>39</v>
      </c>
      <c r="C57" s="16" t="s">
        <v>10</v>
      </c>
      <c r="D57" s="49">
        <v>48987.83</v>
      </c>
      <c r="E57" s="49">
        <v>48987.83</v>
      </c>
      <c r="F57" s="49">
        <v>48987.83</v>
      </c>
      <c r="G57" s="54"/>
    </row>
    <row r="58" spans="1:7" s="29" customFormat="1" ht="12.75">
      <c r="A58" s="79" t="s">
        <v>195</v>
      </c>
      <c r="B58" s="28" t="s">
        <v>36</v>
      </c>
      <c r="C58" s="16" t="s">
        <v>13</v>
      </c>
      <c r="D58" s="50">
        <v>1</v>
      </c>
      <c r="E58" s="50">
        <v>1</v>
      </c>
      <c r="F58" s="50">
        <v>1</v>
      </c>
      <c r="G58" s="54"/>
    </row>
    <row r="59" spans="1:7" s="29" customFormat="1" ht="25.5">
      <c r="A59" s="79" t="s">
        <v>196</v>
      </c>
      <c r="B59" s="28" t="s">
        <v>34</v>
      </c>
      <c r="C59" s="16" t="s">
        <v>13</v>
      </c>
      <c r="D59" s="50">
        <v>0.8458</v>
      </c>
      <c r="E59" s="50">
        <v>0.8458</v>
      </c>
      <c r="F59" s="50">
        <v>0.8458</v>
      </c>
      <c r="G59" s="54"/>
    </row>
    <row r="60" spans="1:7" s="29" customFormat="1" ht="12.75">
      <c r="A60" s="79" t="s">
        <v>197</v>
      </c>
      <c r="B60" s="28" t="s">
        <v>35</v>
      </c>
      <c r="C60" s="16" t="s">
        <v>13</v>
      </c>
      <c r="D60" s="50">
        <v>1</v>
      </c>
      <c r="E60" s="50">
        <v>1</v>
      </c>
      <c r="F60" s="50">
        <v>1</v>
      </c>
      <c r="G60" s="54"/>
    </row>
    <row r="61" spans="1:7" s="29" customFormat="1" ht="63.75">
      <c r="A61" s="79" t="s">
        <v>198</v>
      </c>
      <c r="B61" s="28" t="s">
        <v>74</v>
      </c>
      <c r="C61" s="16" t="s">
        <v>72</v>
      </c>
      <c r="D61" s="16">
        <v>1</v>
      </c>
      <c r="E61" s="16">
        <v>1</v>
      </c>
      <c r="F61" s="16">
        <v>1</v>
      </c>
      <c r="G61" s="54"/>
    </row>
    <row r="62" spans="1:7" s="29" customFormat="1" ht="51">
      <c r="A62" s="79" t="s">
        <v>199</v>
      </c>
      <c r="B62" s="28" t="s">
        <v>75</v>
      </c>
      <c r="C62" s="16" t="s">
        <v>10</v>
      </c>
      <c r="D62" s="16"/>
      <c r="E62" s="16"/>
      <c r="F62" s="16"/>
      <c r="G62" s="54"/>
    </row>
    <row r="63" spans="1:7" s="29" customFormat="1" ht="63.75">
      <c r="A63" s="79" t="s">
        <v>200</v>
      </c>
      <c r="B63" s="30" t="s">
        <v>76</v>
      </c>
      <c r="C63" s="16" t="s">
        <v>72</v>
      </c>
      <c r="D63" s="16">
        <v>0</v>
      </c>
      <c r="E63" s="16">
        <v>0</v>
      </c>
      <c r="F63" s="16">
        <v>0</v>
      </c>
      <c r="G63" s="54"/>
    </row>
    <row r="64" spans="1:7" s="29" customFormat="1" ht="12.75">
      <c r="A64" s="79" t="s">
        <v>201</v>
      </c>
      <c r="B64" s="74" t="s">
        <v>116</v>
      </c>
      <c r="C64" s="16"/>
      <c r="D64" s="16"/>
      <c r="E64" s="16"/>
      <c r="F64" s="16"/>
      <c r="G64" s="53"/>
    </row>
    <row r="65" spans="1:7" s="29" customFormat="1" ht="25.5">
      <c r="A65" s="79" t="s">
        <v>149</v>
      </c>
      <c r="B65" s="30" t="s">
        <v>136</v>
      </c>
      <c r="C65" s="16"/>
      <c r="D65" s="16"/>
      <c r="E65" s="16"/>
      <c r="F65" s="16"/>
      <c r="G65" s="53"/>
    </row>
    <row r="66" spans="1:7" s="29" customFormat="1" ht="37.5" customHeight="1">
      <c r="A66" s="79" t="s">
        <v>150</v>
      </c>
      <c r="B66" s="28" t="s">
        <v>21</v>
      </c>
      <c r="C66" s="16" t="s">
        <v>10</v>
      </c>
      <c r="D66" s="49">
        <f>D67*D72-D74*D73+262.93</f>
        <v>4359364.114366</v>
      </c>
      <c r="E66" s="49">
        <f>E67*E72-E74*E73+262.93</f>
        <v>4359364.114366</v>
      </c>
      <c r="F66" s="49">
        <f>F67*F72-F74*F73+262.93</f>
        <v>4359364.114366</v>
      </c>
      <c r="G66" s="54" t="s">
        <v>52</v>
      </c>
    </row>
    <row r="67" spans="1:7" s="29" customFormat="1" ht="25.5">
      <c r="A67" s="79" t="s">
        <v>202</v>
      </c>
      <c r="B67" s="28" t="s">
        <v>40</v>
      </c>
      <c r="C67" s="16" t="s">
        <v>19</v>
      </c>
      <c r="D67" s="49">
        <f>D68*D69*D70*D71</f>
        <v>42321.370722</v>
      </c>
      <c r="E67" s="49">
        <f>E68*E69*E70*E71</f>
        <v>42321.370722</v>
      </c>
      <c r="F67" s="49">
        <f>F68*F69*F70*F71</f>
        <v>42321.370722</v>
      </c>
      <c r="G67" s="54" t="s">
        <v>53</v>
      </c>
    </row>
    <row r="68" spans="1:7" s="29" customFormat="1" ht="25.5">
      <c r="A68" s="79" t="s">
        <v>203</v>
      </c>
      <c r="B68" s="28" t="s">
        <v>39</v>
      </c>
      <c r="C68" s="16" t="s">
        <v>10</v>
      </c>
      <c r="D68" s="49">
        <v>50037.09</v>
      </c>
      <c r="E68" s="49">
        <v>50037.09</v>
      </c>
      <c r="F68" s="49">
        <v>50037.09</v>
      </c>
      <c r="G68" s="54"/>
    </row>
    <row r="69" spans="1:7" s="29" customFormat="1" ht="12.75">
      <c r="A69" s="79" t="s">
        <v>204</v>
      </c>
      <c r="B69" s="28" t="s">
        <v>36</v>
      </c>
      <c r="C69" s="16" t="s">
        <v>13</v>
      </c>
      <c r="D69" s="50">
        <v>1</v>
      </c>
      <c r="E69" s="50">
        <v>1</v>
      </c>
      <c r="F69" s="50">
        <v>1</v>
      </c>
      <c r="G69" s="54"/>
    </row>
    <row r="70" spans="1:7" s="29" customFormat="1" ht="25.5">
      <c r="A70" s="79" t="s">
        <v>205</v>
      </c>
      <c r="B70" s="28" t="s">
        <v>34</v>
      </c>
      <c r="C70" s="16" t="s">
        <v>13</v>
      </c>
      <c r="D70" s="50">
        <v>0.8458</v>
      </c>
      <c r="E70" s="50">
        <v>0.8458</v>
      </c>
      <c r="F70" s="50">
        <v>0.8458</v>
      </c>
      <c r="G70" s="54"/>
    </row>
    <row r="71" spans="1:7" s="29" customFormat="1" ht="12.75">
      <c r="A71" s="79" t="s">
        <v>206</v>
      </c>
      <c r="B71" s="28" t="s">
        <v>35</v>
      </c>
      <c r="C71" s="16" t="s">
        <v>13</v>
      </c>
      <c r="D71" s="50">
        <v>1</v>
      </c>
      <c r="E71" s="50">
        <v>1</v>
      </c>
      <c r="F71" s="50">
        <v>1</v>
      </c>
      <c r="G71" s="54"/>
    </row>
    <row r="72" spans="1:7" s="29" customFormat="1" ht="63.75">
      <c r="A72" s="79" t="s">
        <v>207</v>
      </c>
      <c r="B72" s="28" t="s">
        <v>74</v>
      </c>
      <c r="C72" s="16" t="s">
        <v>72</v>
      </c>
      <c r="D72" s="16">
        <v>103</v>
      </c>
      <c r="E72" s="16">
        <v>103</v>
      </c>
      <c r="F72" s="16">
        <v>103</v>
      </c>
      <c r="G72" s="54"/>
    </row>
    <row r="73" spans="1:7" s="29" customFormat="1" ht="51">
      <c r="A73" s="79" t="s">
        <v>208</v>
      </c>
      <c r="B73" s="28" t="s">
        <v>75</v>
      </c>
      <c r="C73" s="16" t="s">
        <v>10</v>
      </c>
      <c r="D73" s="16"/>
      <c r="E73" s="16"/>
      <c r="F73" s="16"/>
      <c r="G73" s="54"/>
    </row>
    <row r="74" spans="1:7" s="29" customFormat="1" ht="63.75">
      <c r="A74" s="79" t="s">
        <v>209</v>
      </c>
      <c r="B74" s="30" t="s">
        <v>76</v>
      </c>
      <c r="C74" s="16" t="s">
        <v>72</v>
      </c>
      <c r="D74" s="16">
        <v>0</v>
      </c>
      <c r="E74" s="16">
        <v>0</v>
      </c>
      <c r="F74" s="16">
        <v>0</v>
      </c>
      <c r="G74" s="54"/>
    </row>
    <row r="75" spans="1:7" s="29" customFormat="1" ht="51">
      <c r="A75" s="23" t="s">
        <v>15</v>
      </c>
      <c r="B75" s="48" t="s">
        <v>41</v>
      </c>
      <c r="C75" s="25" t="s">
        <v>10</v>
      </c>
      <c r="D75" s="49">
        <f>D77+D76</f>
        <v>5950325.42</v>
      </c>
      <c r="E75" s="49">
        <f>E77+E76</f>
        <v>5950325.42</v>
      </c>
      <c r="F75" s="49">
        <f>F77+F76</f>
        <v>5950325.42</v>
      </c>
      <c r="G75" s="25"/>
    </row>
    <row r="76" spans="1:7" s="29" customFormat="1" ht="25.5">
      <c r="A76" s="23" t="s">
        <v>101</v>
      </c>
      <c r="B76" s="48" t="s">
        <v>102</v>
      </c>
      <c r="C76" s="25" t="s">
        <v>10</v>
      </c>
      <c r="D76" s="49">
        <v>5950325.42</v>
      </c>
      <c r="E76" s="49">
        <v>5950325.42</v>
      </c>
      <c r="F76" s="49">
        <v>5950325.42</v>
      </c>
      <c r="G76" s="25"/>
    </row>
    <row r="77" spans="1:7" s="29" customFormat="1" ht="25.5">
      <c r="A77" s="23" t="s">
        <v>103</v>
      </c>
      <c r="B77" s="48" t="s">
        <v>104</v>
      </c>
      <c r="C77" s="25" t="s">
        <v>10</v>
      </c>
      <c r="D77" s="49">
        <v>0</v>
      </c>
      <c r="E77" s="49">
        <v>0</v>
      </c>
      <c r="F77" s="49">
        <v>0</v>
      </c>
      <c r="G77" s="25"/>
    </row>
    <row r="78" spans="1:7" s="29" customFormat="1" ht="25.5">
      <c r="A78" s="23" t="s">
        <v>11</v>
      </c>
      <c r="B78" s="48" t="s">
        <v>0</v>
      </c>
      <c r="C78" s="25" t="s">
        <v>13</v>
      </c>
      <c r="D78" s="50">
        <v>1</v>
      </c>
      <c r="E78" s="50">
        <v>1</v>
      </c>
      <c r="F78" s="50">
        <v>1</v>
      </c>
      <c r="G78" s="25"/>
    </row>
    <row r="79" spans="1:7" s="29" customFormat="1" ht="25.5">
      <c r="A79" s="23" t="s">
        <v>12</v>
      </c>
      <c r="B79" s="31" t="s">
        <v>77</v>
      </c>
      <c r="C79" s="25" t="s">
        <v>10</v>
      </c>
      <c r="D79" s="49">
        <f>D75+D8</f>
        <v>42062373.829382</v>
      </c>
      <c r="E79" s="49">
        <f>E75+E8</f>
        <v>42062373.829382</v>
      </c>
      <c r="F79" s="49">
        <f>F75+F8</f>
        <v>42062373.829382</v>
      </c>
      <c r="G79" s="25" t="s">
        <v>31</v>
      </c>
    </row>
    <row r="80" spans="1:7" s="29" customFormat="1" ht="12.75">
      <c r="A80" s="11"/>
      <c r="B80" s="2"/>
      <c r="C80" s="2"/>
      <c r="D80" s="2"/>
      <c r="E80" s="2"/>
      <c r="F80" s="2"/>
      <c r="G80" s="2"/>
    </row>
    <row r="81" spans="1:7" s="29" customFormat="1" ht="12.75">
      <c r="A81" s="11"/>
      <c r="B81" s="2"/>
      <c r="C81" s="2"/>
      <c r="D81" s="2"/>
      <c r="E81" s="2"/>
      <c r="F81" s="2"/>
      <c r="G81" s="2"/>
    </row>
    <row r="82" spans="1:7" s="29" customFormat="1" ht="12.75">
      <c r="A82" s="11"/>
      <c r="B82" s="2"/>
      <c r="C82" s="2"/>
      <c r="D82" s="2"/>
      <c r="E82" s="2"/>
      <c r="F82" s="2"/>
      <c r="G82" s="2"/>
    </row>
    <row r="83" spans="1:7" s="29" customFormat="1" ht="12.75">
      <c r="A83" s="11"/>
      <c r="B83" s="2"/>
      <c r="C83" s="2"/>
      <c r="D83" s="2"/>
      <c r="E83" s="2"/>
      <c r="F83" s="2"/>
      <c r="G83" s="2"/>
    </row>
    <row r="84" spans="1:7" s="29" customFormat="1" ht="12.75">
      <c r="A84" s="11"/>
      <c r="B84" s="2"/>
      <c r="C84" s="2"/>
      <c r="D84" s="2"/>
      <c r="E84" s="2"/>
      <c r="F84" s="2"/>
      <c r="G84" s="2"/>
    </row>
    <row r="85" spans="1:7" s="29" customFormat="1" ht="12.75">
      <c r="A85" s="11"/>
      <c r="B85" s="2"/>
      <c r="C85" s="2"/>
      <c r="D85" s="2"/>
      <c r="E85" s="2"/>
      <c r="F85" s="2"/>
      <c r="G85" s="2"/>
    </row>
    <row r="86" spans="1:7" s="29" customFormat="1" ht="12.75">
      <c r="A86" s="11"/>
      <c r="B86" s="2"/>
      <c r="C86" s="2"/>
      <c r="D86" s="2"/>
      <c r="E86" s="2"/>
      <c r="F86" s="2"/>
      <c r="G86" s="2"/>
    </row>
    <row r="87" spans="1:7" s="29" customFormat="1" ht="12.75">
      <c r="A87" s="11"/>
      <c r="B87" s="2"/>
      <c r="C87" s="2"/>
      <c r="D87" s="2"/>
      <c r="E87" s="2"/>
      <c r="F87" s="2"/>
      <c r="G87" s="2"/>
    </row>
    <row r="88" spans="1:7" s="29" customFormat="1" ht="12.75">
      <c r="A88" s="11"/>
      <c r="B88" s="2"/>
      <c r="C88" s="2"/>
      <c r="D88" s="2"/>
      <c r="E88" s="2"/>
      <c r="F88" s="2"/>
      <c r="G88" s="2"/>
    </row>
    <row r="89" spans="1:7" s="29" customFormat="1" ht="12.75">
      <c r="A89" s="11"/>
      <c r="B89" s="2"/>
      <c r="C89" s="2"/>
      <c r="D89" s="2"/>
      <c r="E89" s="2"/>
      <c r="F89" s="2"/>
      <c r="G89" s="2"/>
    </row>
    <row r="90" spans="1:7" s="29" customFormat="1" ht="12.75">
      <c r="A90" s="11"/>
      <c r="B90" s="2"/>
      <c r="C90" s="2"/>
      <c r="D90" s="2"/>
      <c r="E90" s="2"/>
      <c r="F90" s="2"/>
      <c r="G90" s="2"/>
    </row>
    <row r="91" spans="1:7" s="29" customFormat="1" ht="12.75">
      <c r="A91" s="11"/>
      <c r="B91" s="2"/>
      <c r="C91" s="2"/>
      <c r="D91" s="2"/>
      <c r="E91" s="2"/>
      <c r="F91" s="2"/>
      <c r="G91" s="2"/>
    </row>
    <row r="92" spans="1:7" s="29" customFormat="1" ht="12.75">
      <c r="A92" s="11"/>
      <c r="B92" s="2"/>
      <c r="C92" s="2"/>
      <c r="D92" s="2"/>
      <c r="E92" s="2"/>
      <c r="F92" s="2"/>
      <c r="G92" s="2"/>
    </row>
    <row r="93" spans="1:7" s="29" customFormat="1" ht="12.75">
      <c r="A93" s="11"/>
      <c r="B93" s="2"/>
      <c r="C93" s="2"/>
      <c r="D93" s="2"/>
      <c r="E93" s="2"/>
      <c r="F93" s="2"/>
      <c r="G93" s="2"/>
    </row>
    <row r="94" spans="1:7" s="29" customFormat="1" ht="12.75">
      <c r="A94" s="11"/>
      <c r="B94" s="2"/>
      <c r="C94" s="2"/>
      <c r="D94" s="2"/>
      <c r="E94" s="2"/>
      <c r="F94" s="2"/>
      <c r="G94" s="2"/>
    </row>
    <row r="95" spans="1:7" s="29" customFormat="1" ht="12.75">
      <c r="A95" s="11"/>
      <c r="B95" s="2"/>
      <c r="C95" s="2"/>
      <c r="D95" s="2"/>
      <c r="E95" s="2"/>
      <c r="F95" s="2"/>
      <c r="G95" s="2"/>
    </row>
    <row r="96" spans="1:7" s="29" customFormat="1" ht="12.75">
      <c r="A96" s="11"/>
      <c r="B96" s="2"/>
      <c r="C96" s="2"/>
      <c r="D96" s="2"/>
      <c r="E96" s="2"/>
      <c r="F96" s="2"/>
      <c r="G96" s="2"/>
    </row>
    <row r="97" spans="1:7" s="29" customFormat="1" ht="12.75">
      <c r="A97" s="11"/>
      <c r="B97" s="2"/>
      <c r="C97" s="2"/>
      <c r="D97" s="2"/>
      <c r="E97" s="2"/>
      <c r="F97" s="2"/>
      <c r="G97" s="2"/>
    </row>
    <row r="98" spans="1:7" s="29" customFormat="1" ht="12.75">
      <c r="A98" s="11"/>
      <c r="B98" s="2"/>
      <c r="C98" s="2"/>
      <c r="D98" s="2"/>
      <c r="E98" s="2"/>
      <c r="F98" s="2"/>
      <c r="G98" s="2"/>
    </row>
    <row r="99" spans="1:7" s="29" customFormat="1" ht="12.75">
      <c r="A99" s="11"/>
      <c r="B99" s="2"/>
      <c r="C99" s="2"/>
      <c r="D99" s="2"/>
      <c r="E99" s="2"/>
      <c r="F99" s="2"/>
      <c r="G99" s="2"/>
    </row>
    <row r="100" spans="1:7" s="29" customFormat="1" ht="12.75">
      <c r="A100" s="11"/>
      <c r="B100" s="2"/>
      <c r="C100" s="2"/>
      <c r="D100" s="2"/>
      <c r="E100" s="2"/>
      <c r="F100" s="2"/>
      <c r="G100" s="2"/>
    </row>
    <row r="101" spans="1:7" s="29" customFormat="1" ht="12.75">
      <c r="A101" s="11"/>
      <c r="B101" s="2"/>
      <c r="C101" s="2"/>
      <c r="D101" s="2"/>
      <c r="E101" s="2"/>
      <c r="F101" s="2"/>
      <c r="G101" s="2"/>
    </row>
    <row r="102" spans="1:7" s="29" customFormat="1" ht="12.75">
      <c r="A102" s="11"/>
      <c r="B102" s="2"/>
      <c r="C102" s="2"/>
      <c r="D102" s="2"/>
      <c r="E102" s="2"/>
      <c r="F102" s="2"/>
      <c r="G102" s="2"/>
    </row>
    <row r="103" spans="1:7" s="29" customFormat="1" ht="12.75">
      <c r="A103" s="11"/>
      <c r="B103" s="2"/>
      <c r="C103" s="2"/>
      <c r="D103" s="2"/>
      <c r="E103" s="2"/>
      <c r="F103" s="2"/>
      <c r="G103" s="2"/>
    </row>
    <row r="104" spans="1:7" s="29" customFormat="1" ht="12.75">
      <c r="A104" s="11"/>
      <c r="B104" s="2"/>
      <c r="C104" s="2"/>
      <c r="D104" s="2"/>
      <c r="E104" s="2"/>
      <c r="F104" s="2"/>
      <c r="G104" s="2"/>
    </row>
    <row r="105" spans="1:7" s="29" customFormat="1" ht="12.75">
      <c r="A105" s="11"/>
      <c r="B105" s="2"/>
      <c r="C105" s="2"/>
      <c r="D105" s="2"/>
      <c r="E105" s="2"/>
      <c r="F105" s="2"/>
      <c r="G105" s="2"/>
    </row>
    <row r="106" spans="1:7" s="29" customFormat="1" ht="12.75">
      <c r="A106" s="11"/>
      <c r="B106" s="2"/>
      <c r="C106" s="2"/>
      <c r="D106" s="2"/>
      <c r="E106" s="2"/>
      <c r="F106" s="2"/>
      <c r="G106" s="2"/>
    </row>
    <row r="107" spans="1:7" s="29" customFormat="1" ht="12.75">
      <c r="A107" s="11"/>
      <c r="B107" s="2"/>
      <c r="C107" s="2"/>
      <c r="D107" s="2"/>
      <c r="E107" s="2"/>
      <c r="F107" s="2"/>
      <c r="G107" s="2"/>
    </row>
    <row r="108" spans="1:7" s="29" customFormat="1" ht="12.75">
      <c r="A108" s="11"/>
      <c r="B108" s="2"/>
      <c r="C108" s="2"/>
      <c r="D108" s="2"/>
      <c r="E108" s="2"/>
      <c r="F108" s="2"/>
      <c r="G108" s="2"/>
    </row>
    <row r="109" spans="1:7" s="29" customFormat="1" ht="12.75">
      <c r="A109" s="11"/>
      <c r="B109" s="2"/>
      <c r="C109" s="2"/>
      <c r="D109" s="2"/>
      <c r="E109" s="2"/>
      <c r="F109" s="2"/>
      <c r="G109" s="2"/>
    </row>
    <row r="110" spans="1:7" s="29" customFormat="1" ht="12.75">
      <c r="A110" s="11"/>
      <c r="B110" s="2"/>
      <c r="C110" s="2"/>
      <c r="D110" s="2"/>
      <c r="E110" s="2"/>
      <c r="F110" s="2"/>
      <c r="G110" s="2"/>
    </row>
    <row r="111" spans="1:7" s="29" customFormat="1" ht="12.75">
      <c r="A111" s="11"/>
      <c r="B111" s="2"/>
      <c r="C111" s="2"/>
      <c r="D111" s="2"/>
      <c r="E111" s="2"/>
      <c r="F111" s="2"/>
      <c r="G111" s="2"/>
    </row>
    <row r="112" spans="1:7" s="29" customFormat="1" ht="12.75">
      <c r="A112" s="11"/>
      <c r="B112" s="2"/>
      <c r="C112" s="2"/>
      <c r="D112" s="2"/>
      <c r="E112" s="2"/>
      <c r="F112" s="2"/>
      <c r="G112" s="2"/>
    </row>
    <row r="113" spans="1:7" s="29" customFormat="1" ht="12.75">
      <c r="A113" s="11"/>
      <c r="B113" s="2"/>
      <c r="C113" s="2"/>
      <c r="D113" s="2"/>
      <c r="E113" s="2"/>
      <c r="F113" s="2"/>
      <c r="G113" s="2"/>
    </row>
    <row r="114" spans="1:7" s="29" customFormat="1" ht="12.75">
      <c r="A114" s="11"/>
      <c r="B114" s="2"/>
      <c r="C114" s="2"/>
      <c r="D114" s="2"/>
      <c r="E114" s="2"/>
      <c r="F114" s="2"/>
      <c r="G114" s="2"/>
    </row>
    <row r="115" spans="1:7" s="29" customFormat="1" ht="12.75">
      <c r="A115" s="11"/>
      <c r="B115" s="2"/>
      <c r="C115" s="2"/>
      <c r="D115" s="2"/>
      <c r="E115" s="2"/>
      <c r="F115" s="2"/>
      <c r="G115" s="2"/>
    </row>
    <row r="116" spans="1:7" s="29" customFormat="1" ht="12.75">
      <c r="A116" s="11"/>
      <c r="B116" s="2"/>
      <c r="C116" s="2"/>
      <c r="D116" s="2"/>
      <c r="E116" s="2"/>
      <c r="F116" s="2"/>
      <c r="G116" s="2"/>
    </row>
    <row r="117" spans="1:7" s="29" customFormat="1" ht="12.75">
      <c r="A117" s="11"/>
      <c r="B117" s="2"/>
      <c r="C117" s="2"/>
      <c r="D117" s="2"/>
      <c r="E117" s="2"/>
      <c r="F117" s="2"/>
      <c r="G117" s="2"/>
    </row>
    <row r="118" spans="1:7" s="29" customFormat="1" ht="12.75">
      <c r="A118" s="11"/>
      <c r="B118" s="2"/>
      <c r="C118" s="2"/>
      <c r="D118" s="2"/>
      <c r="E118" s="2"/>
      <c r="F118" s="2"/>
      <c r="G118" s="2"/>
    </row>
  </sheetData>
  <sheetProtection/>
  <mergeCells count="6">
    <mergeCell ref="G4:G6"/>
    <mergeCell ref="A2:F2"/>
    <mergeCell ref="A4:A6"/>
    <mergeCell ref="B4:B6"/>
    <mergeCell ref="C4:C6"/>
    <mergeCell ref="D4:F5"/>
  </mergeCells>
  <printOptions/>
  <pageMargins left="0.7086614173228347" right="0.7086614173228347" top="0.7480314960629921" bottom="0.7480314960629921" header="0.31496062992125984" footer="0.31496062992125984"/>
  <pageSetup firstPageNumber="14" useFirstPageNumber="1" fitToHeight="0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1"/>
  <sheetViews>
    <sheetView zoomScale="70" zoomScaleNormal="70" zoomScaleSheetLayoutView="100" zoomScalePageLayoutView="0" workbookViewId="0" topLeftCell="A10">
      <selection activeCell="N20" sqref="N20"/>
    </sheetView>
  </sheetViews>
  <sheetFormatPr defaultColWidth="9.140625" defaultRowHeight="15"/>
  <cols>
    <col min="1" max="1" width="5.8515625" style="40" bestFit="1" customWidth="1"/>
    <col min="2" max="2" width="5.00390625" style="40" customWidth="1"/>
    <col min="3" max="3" width="5.57421875" style="40" customWidth="1"/>
    <col min="4" max="4" width="5.57421875" style="35" customWidth="1"/>
    <col min="5" max="5" width="5.421875" style="35" customWidth="1"/>
    <col min="6" max="6" width="7.140625" style="35" customWidth="1"/>
    <col min="7" max="7" width="8.140625" style="35" customWidth="1"/>
    <col min="8" max="8" width="6.28125" style="35" customWidth="1"/>
    <col min="9" max="9" width="15.00390625" style="35" customWidth="1"/>
    <col min="10" max="10" width="13.00390625" style="35" customWidth="1"/>
    <col min="11" max="11" width="22.7109375" style="35" customWidth="1"/>
    <col min="12" max="12" width="30.140625" style="35" customWidth="1"/>
    <col min="13" max="16384" width="9.140625" style="35" customWidth="1"/>
  </cols>
  <sheetData>
    <row r="2" spans="1:11" s="33" customFormat="1" ht="12.75">
      <c r="A2" s="149" t="s">
        <v>78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</row>
    <row r="4" spans="1:11" s="33" customFormat="1" ht="12.75">
      <c r="A4" s="141" t="s">
        <v>79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6" spans="1:12" ht="82.5" customHeight="1">
      <c r="A6" s="34" t="s">
        <v>3</v>
      </c>
      <c r="B6" s="131" t="s">
        <v>14</v>
      </c>
      <c r="C6" s="132"/>
      <c r="D6" s="132"/>
      <c r="E6" s="132"/>
      <c r="F6" s="132"/>
      <c r="G6" s="132"/>
      <c r="H6" s="142"/>
      <c r="I6" s="143" t="s">
        <v>1</v>
      </c>
      <c r="J6" s="144"/>
      <c r="K6" s="145"/>
      <c r="L6" s="68" t="s">
        <v>124</v>
      </c>
    </row>
    <row r="7" spans="1:12" ht="59.25" customHeight="1">
      <c r="A7" s="34">
        <v>1</v>
      </c>
      <c r="B7" s="131" t="s">
        <v>99</v>
      </c>
      <c r="C7" s="132"/>
      <c r="D7" s="132"/>
      <c r="E7" s="132"/>
      <c r="F7" s="132"/>
      <c r="G7" s="132"/>
      <c r="H7" s="142"/>
      <c r="I7" s="131" t="s">
        <v>100</v>
      </c>
      <c r="J7" s="132"/>
      <c r="K7" s="132"/>
      <c r="L7" s="68" t="s">
        <v>125</v>
      </c>
    </row>
    <row r="8" spans="1:12" ht="55.5" customHeight="1">
      <c r="A8" s="34" t="s">
        <v>15</v>
      </c>
      <c r="B8" s="131" t="s">
        <v>86</v>
      </c>
      <c r="C8" s="132"/>
      <c r="D8" s="132"/>
      <c r="E8" s="132"/>
      <c r="F8" s="132"/>
      <c r="G8" s="132"/>
      <c r="H8" s="142"/>
      <c r="I8" s="131" t="s">
        <v>47</v>
      </c>
      <c r="J8" s="132"/>
      <c r="K8" s="132"/>
      <c r="L8" s="68" t="s">
        <v>125</v>
      </c>
    </row>
    <row r="9" spans="1:12" ht="61.5" customHeight="1">
      <c r="A9" s="34" t="s">
        <v>11</v>
      </c>
      <c r="B9" s="131" t="s">
        <v>87</v>
      </c>
      <c r="C9" s="132"/>
      <c r="D9" s="132"/>
      <c r="E9" s="132"/>
      <c r="F9" s="132"/>
      <c r="G9" s="132"/>
      <c r="H9" s="142"/>
      <c r="I9" s="131" t="s">
        <v>88</v>
      </c>
      <c r="J9" s="132"/>
      <c r="K9" s="132"/>
      <c r="L9" s="68" t="s">
        <v>125</v>
      </c>
    </row>
    <row r="10" spans="1:11" ht="12.75">
      <c r="A10" s="36"/>
      <c r="B10" s="36"/>
      <c r="C10" s="36"/>
      <c r="D10" s="37"/>
      <c r="E10" s="37"/>
      <c r="F10" s="37"/>
      <c r="G10" s="37"/>
      <c r="H10" s="37"/>
      <c r="I10" s="37"/>
      <c r="J10" s="37"/>
      <c r="K10" s="37"/>
    </row>
    <row r="11" spans="1:11" s="33" customFormat="1" ht="12.75">
      <c r="A11" s="133" t="s">
        <v>80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s="38" customFormat="1" ht="12.7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</row>
    <row r="13" spans="1:13" s="33" customFormat="1" ht="12.75">
      <c r="A13" s="133" t="s">
        <v>81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41"/>
      <c r="M13" s="41"/>
    </row>
    <row r="14" spans="1:11" s="38" customFormat="1" ht="12.75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</row>
    <row r="15" spans="1:13" s="33" customFormat="1" ht="12.75">
      <c r="A15" s="141" t="s">
        <v>82</v>
      </c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41"/>
      <c r="M15" s="41"/>
    </row>
    <row r="17" spans="1:11" ht="45" customHeight="1">
      <c r="A17" s="34" t="s">
        <v>3</v>
      </c>
      <c r="B17" s="131" t="s">
        <v>83</v>
      </c>
      <c r="C17" s="132"/>
      <c r="D17" s="132"/>
      <c r="E17" s="132"/>
      <c r="F17" s="132"/>
      <c r="G17" s="132"/>
      <c r="H17" s="142"/>
      <c r="I17" s="143" t="s">
        <v>84</v>
      </c>
      <c r="J17" s="144"/>
      <c r="K17" s="145"/>
    </row>
    <row r="18" spans="1:11" ht="12.75">
      <c r="A18" s="34">
        <v>1</v>
      </c>
      <c r="B18" s="146" t="s">
        <v>48</v>
      </c>
      <c r="C18" s="147"/>
      <c r="D18" s="147"/>
      <c r="E18" s="147"/>
      <c r="F18" s="147"/>
      <c r="G18" s="147"/>
      <c r="H18" s="148"/>
      <c r="I18" s="128" t="s">
        <v>49</v>
      </c>
      <c r="J18" s="129"/>
      <c r="K18" s="130"/>
    </row>
    <row r="19" spans="1:11" s="39" customFormat="1" ht="15.75" customHeight="1">
      <c r="A19" s="34">
        <v>2</v>
      </c>
      <c r="B19" s="134" t="s">
        <v>50</v>
      </c>
      <c r="C19" s="135"/>
      <c r="D19" s="135"/>
      <c r="E19" s="135"/>
      <c r="F19" s="135"/>
      <c r="G19" s="135"/>
      <c r="H19" s="136"/>
      <c r="I19" s="128" t="s">
        <v>49</v>
      </c>
      <c r="J19" s="129"/>
      <c r="K19" s="130"/>
    </row>
    <row r="20" spans="1:11" s="39" customFormat="1" ht="30.75" customHeight="1">
      <c r="A20" s="34" t="s">
        <v>11</v>
      </c>
      <c r="B20" s="127" t="s">
        <v>85</v>
      </c>
      <c r="C20" s="127"/>
      <c r="D20" s="127"/>
      <c r="E20" s="127"/>
      <c r="F20" s="127"/>
      <c r="G20" s="127"/>
      <c r="H20" s="127"/>
      <c r="I20" s="128" t="s">
        <v>49</v>
      </c>
      <c r="J20" s="129"/>
      <c r="K20" s="130"/>
    </row>
    <row r="21" spans="1:12" s="39" customFormat="1" ht="15.75" customHeight="1">
      <c r="A21" s="34" t="s">
        <v>12</v>
      </c>
      <c r="B21" s="138" t="s">
        <v>51</v>
      </c>
      <c r="C21" s="139"/>
      <c r="D21" s="139"/>
      <c r="E21" s="139"/>
      <c r="F21" s="139"/>
      <c r="G21" s="139"/>
      <c r="H21" s="140"/>
      <c r="I21" s="128" t="s">
        <v>49</v>
      </c>
      <c r="J21" s="129"/>
      <c r="K21" s="130"/>
      <c r="L21" s="32" t="s">
        <v>32</v>
      </c>
    </row>
  </sheetData>
  <sheetProtection/>
  <mergeCells count="25">
    <mergeCell ref="B8:H8"/>
    <mergeCell ref="I8:K8"/>
    <mergeCell ref="B9:H9"/>
    <mergeCell ref="A2:K2"/>
    <mergeCell ref="A4:K4"/>
    <mergeCell ref="B6:H6"/>
    <mergeCell ref="I6:K6"/>
    <mergeCell ref="B7:H7"/>
    <mergeCell ref="I7:K7"/>
    <mergeCell ref="B21:H21"/>
    <mergeCell ref="I21:K21"/>
    <mergeCell ref="A13:K13"/>
    <mergeCell ref="A14:K14"/>
    <mergeCell ref="A15:K15"/>
    <mergeCell ref="B17:H17"/>
    <mergeCell ref="I17:K17"/>
    <mergeCell ref="B18:H18"/>
    <mergeCell ref="I18:K18"/>
    <mergeCell ref="I19:K19"/>
    <mergeCell ref="B20:H20"/>
    <mergeCell ref="I20:K20"/>
    <mergeCell ref="I9:K9"/>
    <mergeCell ref="A11:K11"/>
    <mergeCell ref="B19:H19"/>
    <mergeCell ref="A12:K12"/>
  </mergeCells>
  <printOptions/>
  <pageMargins left="0.7086614173228347" right="0.7086614173228347" top="0.7480314960629921" bottom="0.7480314960629921" header="0.31496062992125984" footer="0.31496062992125984"/>
  <pageSetup firstPageNumber="16" useFirstPageNumber="1" fitToHeight="2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2020-01-14T06:43:58Z</dcterms:modified>
  <cp:category/>
  <cp:version/>
  <cp:contentType/>
  <cp:contentStatus/>
</cp:coreProperties>
</file>